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vera2\Desktop\GLOSAS PRESUPUESTARIAS\"/>
    </mc:Choice>
  </mc:AlternateContent>
  <bookViews>
    <workbookView xWindow="0" yWindow="0" windowWidth="28800" windowHeight="13020" firstSheet="2" activeTab="4"/>
  </bookViews>
  <sheets>
    <sheet name="DETALLE GORES" sheetId="4" state="hidden" r:id="rId1"/>
    <sheet name="02-2 (Sub 24) 2.1" sheetId="6" state="hidden" r:id="rId2"/>
    <sheet name=" 02-5-5.1 (Sub 33) Semestral " sheetId="8" r:id="rId3"/>
    <sheet name="02-5-5.2 (Sub 33) Semestral" sheetId="9" r:id="rId4"/>
    <sheet name="08 Cartera de Proy Semestral" sheetId="17" r:id="rId5"/>
    <sheet name="10 Planes Desarr. Int Semestral" sheetId="14" r:id="rId6"/>
  </sheets>
  <definedNames>
    <definedName name="_xlnm._FilterDatabase" localSheetId="2" hidden="1">' 02-5-5.1 (Sub 33) Semestral '!$A$22:$G$37</definedName>
    <definedName name="_xlnm._FilterDatabase" localSheetId="3" hidden="1">'02-5-5.2 (Sub 33) Semestral'!$A$13:$F$13</definedName>
    <definedName name="_xlnm._FilterDatabase" localSheetId="4" hidden="1">'08 Cartera de Proy Semestral'!$A$14:$K$123</definedName>
    <definedName name="_xlnm._FilterDatabase" localSheetId="5" hidden="1">'10 Planes Desarr. Int Semestral'!$A$16:$E$16</definedName>
  </definedNames>
  <calcPr calcId="152511"/>
</workbook>
</file>

<file path=xl/calcChain.xml><?xml version="1.0" encoding="utf-8"?>
<calcChain xmlns="http://schemas.openxmlformats.org/spreadsheetml/2006/main">
  <c r="I16" i="17" l="1"/>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5" i="17"/>
  <c r="I130" i="17" l="1"/>
  <c r="I131" i="17"/>
  <c r="I132" i="17"/>
  <c r="I133" i="17"/>
  <c r="I134" i="17"/>
  <c r="I135" i="17"/>
  <c r="I136" i="17"/>
  <c r="I137" i="17"/>
  <c r="I138" i="17"/>
  <c r="I139" i="17"/>
  <c r="I140" i="17"/>
  <c r="I141" i="17"/>
  <c r="I142" i="17"/>
  <c r="I129" i="17"/>
</calcChain>
</file>

<file path=xl/sharedStrings.xml><?xml version="1.0" encoding="utf-8"?>
<sst xmlns="http://schemas.openxmlformats.org/spreadsheetml/2006/main" count="719" uniqueCount="316">
  <si>
    <r>
      <t xml:space="preserve">Glosa </t>
    </r>
    <r>
      <rPr>
        <b/>
        <sz val="11"/>
        <color theme="3" tint="0.39997558519241921"/>
        <rFont val="Verdana"/>
        <family val="2"/>
      </rPr>
      <t>02 -2 (Subtítulo 24) 2.1</t>
    </r>
    <r>
      <rPr>
        <b/>
        <sz val="11"/>
        <rFont val="Verdana"/>
        <family val="2"/>
      </rPr>
      <t xml:space="preserve"> Comunes a todos los Programas 02 de los Gobiernos Regionales y para el Programa 03 del Gobierno Regional de Magallanes y Antártica Chilena.</t>
    </r>
  </si>
  <si>
    <t>Subvención a las actividades culturales; actividades deportivas y del Programa Elige Vivir Sano; actividades de seguridad ciudadana, actividades de carácter social y rehabilitación de drogas, que efectúen las municipalidades, otras entidades públicas y/o instituciones privadas sin fines de lucro.</t>
  </si>
  <si>
    <t>Requerimiento:</t>
  </si>
  <si>
    <r>
      <t xml:space="preserve">Dentro de los treinta días siguientes al término del trimestre respectivo, la SUBDERE deberá remitir información consolidada de todas las regiones </t>
    </r>
    <r>
      <rPr>
        <sz val="10"/>
        <color theme="1"/>
        <rFont val="Verdana"/>
        <family val="2"/>
      </rPr>
      <t>a la Comisión Especial Mixta de Presupuestos</t>
    </r>
    <r>
      <rPr>
        <sz val="10"/>
        <rFont val="Verdana"/>
        <family val="2"/>
      </rPr>
      <t xml:space="preserve"> y publicarla en su página web.</t>
    </r>
  </si>
  <si>
    <t>Periodicidad:</t>
  </si>
  <si>
    <t>Trimestral</t>
  </si>
  <si>
    <t>Comuna</t>
  </si>
  <si>
    <t xml:space="preserve">Nombre de la Actividad </t>
  </si>
  <si>
    <t>Institución Beneficiada con la Transferencia</t>
  </si>
  <si>
    <t>Monto Transferencia M$</t>
  </si>
  <si>
    <r>
      <t xml:space="preserve">Glosa </t>
    </r>
    <r>
      <rPr>
        <b/>
        <sz val="11"/>
        <color theme="3" tint="0.39997558519241921"/>
        <rFont val="Verdana"/>
        <family val="2"/>
      </rPr>
      <t>02 -3 (Subtítulo 29) 3.5</t>
    </r>
    <r>
      <rPr>
        <b/>
        <sz val="11"/>
        <rFont val="Verdana"/>
        <family val="2"/>
      </rPr>
      <t xml:space="preserve"> Comunes a todos los Programas 02 de los Gobiernos Regionales y para el Programa 03 del Gobierno Regional de Magallanes y Antártica Chilena.</t>
    </r>
  </si>
  <si>
    <t>Derechos de Aprovechamiento de Aguas para Comités o Cooperativas de Agua Potable Rural existentes o Sistemas de Abastos de Agua.</t>
  </si>
  <si>
    <t>Dentro de los cuarenta y cinco días siguientes al término del trimestre respectivo, la SUBDERE deberá publicar un consolidado en su página web.</t>
  </si>
  <si>
    <t>Listado de beneficiarios</t>
  </si>
  <si>
    <r>
      <t xml:space="preserve">Glosa </t>
    </r>
    <r>
      <rPr>
        <b/>
        <sz val="11"/>
        <color theme="3" tint="0.39997558519241921"/>
        <rFont val="Verdana"/>
        <family val="2"/>
      </rPr>
      <t>02 -5 (Subtítulo 33) 5.1</t>
    </r>
    <r>
      <rPr>
        <b/>
        <sz val="11"/>
        <rFont val="Verdana"/>
        <family val="2"/>
      </rPr>
      <t xml:space="preserve"> Comunes a todos los Programas 02 de los Gobiernos Regionales y para el Programa 03 del Gobierno Regional de Magallanes y Antártica Chilena.</t>
    </r>
  </si>
  <si>
    <t xml:space="preserve">Transferencias a instituciones cuyos presupuestos se aprueben en esta ley, incluyendo al Instituto de Investigaciones Agropecuarias, Instituto Forestal y el Centro de Información de Recursos Naturales, para el financiamiento de proyectos de telecomunicaciones o programas de de mejoramiento de la calidad de la educación, de promoción del turismo, de saneamiento de títulos, de innovación para la competitividad, de gestión de la calidad, de conservación y recuperación del medio ambiente y de fomento productivo (incluso los destinados a concursos de riego), científico o tecnológico, de los programas de subsidio de recambio de calefactores que ejecute el Ministerio del Medio Ambiente, del Programa Chile Atiende, y de capacitación en las materias señaladas. </t>
  </si>
  <si>
    <t>Dentro de los treinta días siguientes al término del semestre respectivo, la SUBDERE deberá publicar un consolidado en su página web.</t>
  </si>
  <si>
    <t>Semestral</t>
  </si>
  <si>
    <t>Producto y aplicabilidad</t>
  </si>
  <si>
    <r>
      <t xml:space="preserve">Glosa </t>
    </r>
    <r>
      <rPr>
        <b/>
        <sz val="11"/>
        <color theme="3" tint="0.39997558519241921"/>
        <rFont val="Verdana"/>
        <family val="2"/>
      </rPr>
      <t>02 -5 (Subtítulo 33) 5.2</t>
    </r>
    <r>
      <rPr>
        <b/>
        <sz val="11"/>
        <rFont val="Verdana"/>
        <family val="2"/>
      </rPr>
      <t xml:space="preserve"> Comunes a todos los Programas 02 de los Gobiernos Regionales y para el Programa 03 del Gobierno Regional de Magallanesy Antártica Chilena. </t>
    </r>
  </si>
  <si>
    <t>Transferencias a las instituciones elegibles para financiamiento del Fondo de Innovación para la Competitividad y a las Corporaciones de Desarrollo constituidas con participación del Gobierno Regional, para la elaboración de estudios e investigaciones según la Resolución Nº277 de 2011, y sus modificaciones, de la Subsecretaría de Desarrollo Regional y Administrativo y Subsecretaría de Economía y Empresas de Menor Tamaño, y sus modificaciones.</t>
  </si>
  <si>
    <r>
      <t xml:space="preserve">Glosa </t>
    </r>
    <r>
      <rPr>
        <b/>
        <sz val="11"/>
        <color theme="3" tint="0.39997558519241921"/>
        <rFont val="Verdana"/>
        <family val="2"/>
      </rPr>
      <t>02 -5 (Subtítulo 33) 5.5</t>
    </r>
    <r>
      <rPr>
        <b/>
        <sz val="11"/>
        <rFont val="Verdana"/>
        <family val="2"/>
      </rPr>
      <t xml:space="preserve"> Comunes a todos los Programas 02 de los Gobiernos Regionales y para el Programa 03 del Gobierno Regional de Magallanes y Antártica Chilena.</t>
    </r>
  </si>
  <si>
    <t>Transferencias para la puesta en valor de inmuebles y bienes muebles declarados monumentos nacionales de propiedad o usufructo de instituciones privadas sin fines de lucro.</t>
  </si>
  <si>
    <t>Dentro de los treinta días siguientes al término del trimestre respectivo, la SUBDERE deberá publicar un consolidado en su página web.</t>
  </si>
  <si>
    <t>Nombre Monumento Nacional Inmueble Intervenido</t>
  </si>
  <si>
    <r>
      <t xml:space="preserve">Glosa </t>
    </r>
    <r>
      <rPr>
        <b/>
        <sz val="11"/>
        <color theme="3" tint="0.39997558519241921"/>
        <rFont val="Verdana"/>
        <family val="2"/>
      </rPr>
      <t>02 -5 (Subtítulo 33) 5.6</t>
    </r>
    <r>
      <rPr>
        <b/>
        <sz val="11"/>
        <rFont val="Verdana"/>
        <family val="2"/>
      </rPr>
      <t xml:space="preserve"> Comunes a todos los Programas 02 de los Gobiernos Regionales y para el Programa 03 del Gobierno Regional de Magallanes y Antártica Chilena.</t>
    </r>
  </si>
  <si>
    <t>Transferencias a los programas Dirección de Obras Hidráulicas y Agua Potable Rural de la Dirección General de Obras Públicas.</t>
  </si>
  <si>
    <t>Obra ejecutada</t>
  </si>
  <si>
    <r>
      <t xml:space="preserve">Glosa </t>
    </r>
    <r>
      <rPr>
        <b/>
        <sz val="11"/>
        <color theme="3" tint="0.39997558519241921"/>
        <rFont val="Verdana"/>
        <family val="2"/>
      </rPr>
      <t>02 -7 (Gasto Corriente) 04</t>
    </r>
    <r>
      <rPr>
        <b/>
        <sz val="11"/>
        <rFont val="Verdana"/>
        <family val="2"/>
      </rPr>
      <t xml:space="preserve"> Comunes a todos los Programas 02 de los Gobiernos Regionales y para el Programa 03 del Gobierno Regional de Magallanes y Antártica Chilena.</t>
    </r>
  </si>
  <si>
    <t xml:space="preserve">Adquisiciones de activos no financieros, iniciativas de inversión e ítems de transferencias a otras instituciones, con cargo a los ítem de los subtítulos 29, 31 y 33 respectivamente, identificados con montos menores a los costos aprobados por el Consejo Regional. </t>
  </si>
  <si>
    <t>Proyecto</t>
  </si>
  <si>
    <t>Tiempo esperado de ejecución</t>
  </si>
  <si>
    <t>Monto  M$</t>
  </si>
  <si>
    <r>
      <t xml:space="preserve">Glosa </t>
    </r>
    <r>
      <rPr>
        <b/>
        <sz val="11"/>
        <color theme="3" tint="0.39997558519241921"/>
        <rFont val="Verdana"/>
        <family val="2"/>
      </rPr>
      <t>02 -7 (Gasto Corriente) 08</t>
    </r>
    <r>
      <rPr>
        <b/>
        <sz val="11"/>
        <rFont val="Verdana"/>
        <family val="2"/>
      </rPr>
      <t xml:space="preserve"> Comunes a todos los Programas 02 de los Gobiernos Regionales y para el Programa 03 del Gobierno Regional de Magallanes y Antártica Chilena.</t>
    </r>
  </si>
  <si>
    <t>Cartera de proyectos financiada con cargo a programas de inversión de los Gobiernos Regionales publicada mensualmente en sus respectivas páginas web.</t>
  </si>
  <si>
    <t>Estado de avance de la ejecución</t>
  </si>
  <si>
    <r>
      <t xml:space="preserve">Glosa </t>
    </r>
    <r>
      <rPr>
        <b/>
        <sz val="11"/>
        <color theme="3" tint="0.39997558519241921"/>
        <rFont val="Verdana"/>
        <family val="2"/>
      </rPr>
      <t>02 -7 (Gasto Corriente) 09</t>
    </r>
    <r>
      <rPr>
        <b/>
        <sz val="11"/>
        <rFont val="Verdana"/>
        <family val="2"/>
      </rPr>
      <t xml:space="preserve"> Comunes a todos los Programas 02 de los Gobiernos Regionales y para el Programa 03 del Gobierno Regional de Magallanes y Antártica Chilena.</t>
    </r>
  </si>
  <si>
    <t>Adquisiciones de activos no financieros del subtítulo 29, proyectos menores de 2.000 UTM, mantención o conservación de infraestructura pública y los programas ejecutados a través del subtítulo 33 financiados con cargo a los presupuestos de los Gobiernos Regionales, con ingreso al Banco Integrado de Proyectos y que desarrollen planes de intervención en Comunidades Indígenas.</t>
  </si>
  <si>
    <t>Tipología de proyecto</t>
  </si>
  <si>
    <t>Entidad</t>
  </si>
  <si>
    <t xml:space="preserve">Región </t>
  </si>
  <si>
    <t>Región</t>
  </si>
  <si>
    <t>Gasto M$</t>
  </si>
  <si>
    <r>
      <t xml:space="preserve">Glosa </t>
    </r>
    <r>
      <rPr>
        <b/>
        <sz val="10"/>
        <color theme="3" tint="0.39997558519241921"/>
        <rFont val="Verdana"/>
        <family val="2"/>
      </rPr>
      <t>02 -2 (Subtítulo 24) 2.1</t>
    </r>
    <r>
      <rPr>
        <b/>
        <sz val="10"/>
        <rFont val="Verdana"/>
        <family val="2"/>
      </rPr>
      <t xml:space="preserve"> Comunes a todos los Programas 02 de los Gobiernos Regionales y para el Programa 03 del Gobierno Regional de Magallanes y Antártica Chilena.</t>
    </r>
  </si>
  <si>
    <t>Los Gobiernos Regionales podrán financiar uno o más Planes de Desarrollo integral en comunidades indígenas, a ejecutarse en predios acogidos a los artículos 20, letras a) y b), 21, 75 y 76 de la Ley N°19.253, los que podrán incluir todos o algunos de los siguientes componentes:  fomento productivo, infraestructura básica de carácter productivo, saneamiento sanitario,  electrificación rural, residuos sólidos, construcción o mejoramiento de caminos comunitarios,  rurales o vecinales, casetas sanitarias, agua potable rural, ya sea a través de sistemas de agua potable y/o de abastos de agua y compra de derechos de agua para abastecimiento doméstico.</t>
  </si>
  <si>
    <t>SUBTITULO</t>
  </si>
  <si>
    <t>REGION</t>
  </si>
  <si>
    <t>COMUNA</t>
  </si>
  <si>
    <t>BIP</t>
  </si>
  <si>
    <t>CODIGO BIP</t>
  </si>
  <si>
    <t>NOMBRE PROYECTO</t>
  </si>
  <si>
    <t>Nº ACUERDO CORE</t>
  </si>
  <si>
    <t>FECHA ACUERDO CORE</t>
  </si>
  <si>
    <t xml:space="preserve">Glosa 02 -5 (Subtítulo 33) 5.2 Comunes a todos los Programas 02 de los Gobiernos Regionales y para el Programa 03 del Gobierno Regional de Magallanes </t>
  </si>
  <si>
    <t>Glosa 02 -10 (Gasto Corriente) 10 Comunes a todos los Programas 02 de los Gobiernos Regionales y para el Programa 03 del Gobierno Regional de Magallanes</t>
  </si>
  <si>
    <t>ETAPA</t>
  </si>
  <si>
    <t>Transferencias a instituciones cuyos presupuestos se aprueben en esta ley, incluyendo al Instituto de Investigaciones Agropecuarias, Fundación para la Innovación Agraria, Instituto Forestal, Instituto de Fomento Pesquero y el Centro de Información de Recursos Naturales, para el financiamiento de proyectos de telecomunicaciones o programas de mejoramiento de la calidad de la educación, de promoción del turismo, de saneamiento de títulos, de innovación para la competitividad, de conservación y recuperación del medio ambiente y de fomento, científico o tecnológico, de los programas de subsidio de recambio de calefactores que ejecute el Ministerio del Medio Ambiente, del Programa Chile Atiende, y de capacitación.</t>
  </si>
  <si>
    <t>Nombre Iniciativa y/o Nombre Beneficiario y/o Obra ejecutada</t>
  </si>
  <si>
    <t>Transferencias a las instituciones elegibles para financiamiento del Fondo de Innovación para la Competitividad y a las Corporaciones de Desarrollo constituidas con participación del Gobierno Regional, para la elaboración de estudios e investigaciones según la Resolución Nº277 de 2011.</t>
  </si>
  <si>
    <t>La cartera de proyectos financiada con cargo a los programas de inversión de los gobiernos regionales deberá ser publicada mensualmente en sus respectivas páginas web. Asimismo, deberán ser publicados los acuerdos adoptados por los respectivos Consejos Regionales, dentro de los 5 días hábiles siguientes contados desde la adopción del respectivo acuerdo</t>
  </si>
  <si>
    <t>Porvenir</t>
  </si>
  <si>
    <t>Punta Arenas</t>
  </si>
  <si>
    <t>Natales</t>
  </si>
  <si>
    <t>San Gregorio</t>
  </si>
  <si>
    <t>Cabo de Hornos</t>
  </si>
  <si>
    <t>Iniciativas FONDEMA</t>
  </si>
  <si>
    <t>Regional</t>
  </si>
  <si>
    <t>Cerro Castillo</t>
  </si>
  <si>
    <t>Última Esperanza</t>
  </si>
  <si>
    <t>Adquisición Vehículo Multipropósito Cuerpo de Bomberos de Porvenir</t>
  </si>
  <si>
    <t>Mejoramiento Urbano Parque Los Cuatro Pueblos, Natales</t>
  </si>
  <si>
    <t>Adquisición Carro Dental Programa PRAIS, XII Región</t>
  </si>
  <si>
    <t>Reposición Centro de Mineros Natales</t>
  </si>
  <si>
    <t>Saneamiento de Títulos de Dominio Urbano Rural Magallanes</t>
  </si>
  <si>
    <t>Mejoramiento Plaza y Multicancha O.C. Porvenir</t>
  </si>
  <si>
    <t>Capacitación Docentes de Matemáticas en Resolución de Problemas, XII Región</t>
  </si>
  <si>
    <t>Construcción Calle Nicomedes Guzmán, Puerto Natales</t>
  </si>
  <si>
    <t>Construcción Sede Social Club Deportivo Dubrasic, Punta Arenas</t>
  </si>
  <si>
    <t>Construcción Infraestructura Sanitaria Sector Rural y Otros, Punta Arenas</t>
  </si>
  <si>
    <t>Mejoramiento calle Ignacio Carrera Pinto, Sector Poniente, Punta Arenas</t>
  </si>
  <si>
    <t>Conservación Rampa Oeste Bahía Azul, Primera Angostura</t>
  </si>
  <si>
    <t>Normalización Instalaciones Interiores de las Dependencias Municipales, Cerro Castillo</t>
  </si>
  <si>
    <t>Mejoramiento y Conservación Plaza Benjamín Muñoz Gamero, Punta Arenas</t>
  </si>
  <si>
    <t>Restauración y Habilitación Museo de la Memoria Casa D.D.H.H., Punta Arenas</t>
  </si>
  <si>
    <t>Mejoramiento Ruta de Navegación Canal Kirke, Última Esperanza</t>
  </si>
  <si>
    <t>Construcción Infraestructura Portuaria en Multipropósito Puerto Williams, Cabo de Hornos</t>
  </si>
  <si>
    <t>Restauración y Habilitación Museo M.A. en el Palacio J.M.,Punta Arenas</t>
  </si>
  <si>
    <t>Mejoramiento Plaza Población Mauricio Braun, Punta Arenas</t>
  </si>
  <si>
    <t>Análisis Implementación Red Ciclorutas Punta Arenas</t>
  </si>
  <si>
    <t>Diagnostico Prevalencia de Equinococosis Quística Canina, XII Región</t>
  </si>
  <si>
    <t>Análisis de Condiciones Naturales para Aguas Abrigadas en Bahía Catalina</t>
  </si>
  <si>
    <t>20.03.2017</t>
  </si>
  <si>
    <t>13.03.2017</t>
  </si>
  <si>
    <t>06.03.2017</t>
  </si>
  <si>
    <t>27.02.2017</t>
  </si>
  <si>
    <t>20.02.2017</t>
  </si>
  <si>
    <t>03.01.2017</t>
  </si>
  <si>
    <t>Diseño</t>
  </si>
  <si>
    <t>Ejecución</t>
  </si>
  <si>
    <t>Ejecición</t>
  </si>
  <si>
    <t>Este GORE no ha destinado recursos  a  iniciativas de la glosa en el periodo.</t>
  </si>
  <si>
    <t xml:space="preserve">Glosa 02 -5 -5.1 (Subtítulo 33) Comunes a todos los Programas 02 de los Gobiernos Regionales y para el Programa 03 del Gobierno Regional de Magallanes </t>
  </si>
  <si>
    <t>Torres del Paine</t>
  </si>
  <si>
    <t>Reposición Puentes Río de las Minas Zenteno-Lautaro Navarro</t>
  </si>
  <si>
    <t>Mejoramiento Diversas Calles Villa Cerro Castillo, Torres del Paine</t>
  </si>
  <si>
    <t>Mejoramiento Varias Vías Río de la Mano, Punta Arenas</t>
  </si>
  <si>
    <t>Construcción Sistema de Autogeneración Ecólico Diésel</t>
  </si>
  <si>
    <t>Construcción Urbanización 125 Viviendas Loteo Las Flores, Río Seco</t>
  </si>
  <si>
    <t>Restauración y conservación interior Palacio Braun Menéndez Punta Arenas</t>
  </si>
  <si>
    <t>Investigación guía de diseño Arquitectçonico infraestructira Pública, Étnico XII Región</t>
  </si>
  <si>
    <t>Construcción Centro de Gestión Residuos Sólidos, Magallanes</t>
  </si>
  <si>
    <t>Construcción Complejo Policial, Punta Arenas</t>
  </si>
  <si>
    <t>Mejoramiento calle José Kramarenko, Punta Arenas</t>
  </si>
  <si>
    <t>Adquisición Vehículo Forestal 4x4, 5ª Compañía Bomberos Punta Arenas</t>
  </si>
  <si>
    <t xml:space="preserve">Análisis Mejoramiento Sistema Tarifario Gas y ACE, XII Región </t>
  </si>
  <si>
    <t>08.05.2017</t>
  </si>
  <si>
    <t>02.05.2017</t>
  </si>
  <si>
    <t>02.04.2017</t>
  </si>
  <si>
    <t>10.04.2017</t>
  </si>
  <si>
    <t>03.04.2017</t>
  </si>
  <si>
    <t>15.05.2017</t>
  </si>
  <si>
    <t>Reposición Puentes Río Las Minas Zenteno-Lautaro Navarro</t>
  </si>
  <si>
    <t>Construcción Conjunto Viviendas Tuteladas Adulto Mayor, Punta Arenas</t>
  </si>
  <si>
    <t>Mejoramiento Ruta Y-71, Porvenir-Onaissin, Tramo I, Provincia Tierra del Fuego</t>
  </si>
  <si>
    <t>Sistema de Autogeneración de Energía, para la localidad de Puerto Edén</t>
  </si>
  <si>
    <t>Construcción Proyecto de Riego Magallanes, comuna Porvenir</t>
  </si>
  <si>
    <t>Transferencia Programa de Apoyo a la Inversión Productiva, XII Región</t>
  </si>
  <si>
    <t>Construcción Centro Cultural, Porvenir</t>
  </si>
  <si>
    <t>Construcción Red de Ciclocalles ciudad de Porvenir</t>
  </si>
  <si>
    <t>Construcción Infraestructura Portuaria en Puerto Toro, Cabo de Hornos</t>
  </si>
  <si>
    <t>Prefactibilidad</t>
  </si>
  <si>
    <t>Construcción extensión red de aguas servidas calle Abate Molina, Natales</t>
  </si>
  <si>
    <t>29.05.2017</t>
  </si>
  <si>
    <t>Mejoramiento aceras peatonales calle Bulnes Sector Alto, Natales</t>
  </si>
  <si>
    <t>Productos del Convenio</t>
  </si>
  <si>
    <t xml:space="preserve">ESTADO AVANCE DE EJECUCION </t>
  </si>
  <si>
    <t xml:space="preserve">Institución Beneficiada con Plan de Intervención </t>
  </si>
  <si>
    <t>Construcción Cuarta Etapa Costanera Porvenir</t>
  </si>
  <si>
    <t>19.06.2017</t>
  </si>
  <si>
    <t>Mejoramiento Multicanchas, comuna de Porvenir</t>
  </si>
  <si>
    <t>Conservación Sala de Uso Múltiple, Porvenir</t>
  </si>
  <si>
    <t>Reposición y Adquisición de Endoscopios Hospital Clínico Magallanes</t>
  </si>
  <si>
    <t>Timaukel</t>
  </si>
  <si>
    <t>Conservación Exterior e Interior, Gimnasio Villa Cameron</t>
  </si>
  <si>
    <t>Construcción Lomas de Baquedano 3ª Etapa, Porvenir</t>
  </si>
  <si>
    <t>Mejoramiento Calle Oscar Viel, Comuna de Porvenir</t>
  </si>
  <si>
    <t>Mejoramiento Diversas Calles Población Estadio, Comuna de Porvenir</t>
  </si>
  <si>
    <t xml:space="preserve">Mejoramiento Barrio Comercial, Puerto Natales </t>
  </si>
  <si>
    <t>05.06.2017</t>
  </si>
  <si>
    <t>Conservación Pintura Escuela Pedro Pablo Lemaitre, Punta Arenas</t>
  </si>
  <si>
    <t>Conservación Seis Plazoletas Población Raúl Silva Henríquez</t>
  </si>
  <si>
    <t>Conservación Pintura Escuela 18 de Septiembre, Punta Arenas</t>
  </si>
  <si>
    <t>Construcción Calle Miraflores, Punta Arenas</t>
  </si>
  <si>
    <t>12.06.2017</t>
  </si>
  <si>
    <t>Adquisición Vehículos de Emergencia Bomberos 2ª Etapa, XII Región</t>
  </si>
  <si>
    <t>Actualización Parámetros Reproductivos Recurso Centolla, XII Región</t>
  </si>
  <si>
    <t>Investigación Estado Actual del Erizo (L. Albus), XII Región</t>
  </si>
  <si>
    <t>INNOVA</t>
  </si>
  <si>
    <t>CONICYT</t>
  </si>
  <si>
    <t>SERNAC</t>
  </si>
  <si>
    <t>Saneamiento de Títulos de Dominio Rural Punta Arenas</t>
  </si>
  <si>
    <t xml:space="preserve">Capacitacion Programa escolar en educacion financiera, XII Region </t>
  </si>
  <si>
    <t>Transferencia Científica y Tecnológica para el Desarrollo Sustentable, XII Región</t>
  </si>
  <si>
    <t xml:space="preserve">                                                                                                                                                                                                                                                                                                                                                                                                                                                                                                                                                                                                                                                                                                                                                                                                                                                                                                                                                                                                                                                                                                                                                                                                                                                                                                                                                                                                                                                                                                                    </t>
  </si>
  <si>
    <t>INIA</t>
  </si>
  <si>
    <t>SENAME</t>
  </si>
  <si>
    <t>SUBPESCA</t>
  </si>
  <si>
    <t>CORFO</t>
  </si>
  <si>
    <t>SERNATUR</t>
  </si>
  <si>
    <t>CONAF</t>
  </si>
  <si>
    <t>Transferencia forestación germoplasma segunda etapa XII Región</t>
  </si>
  <si>
    <t>Transferencia programa de consolidación y nuevos destinos turísticos de la Patagonia</t>
  </si>
  <si>
    <t>Transferencia apoyo a la inversión productiva, XII. Región</t>
  </si>
  <si>
    <t>Transferencia técnica y capacitación, pesca artesanal, XII Región</t>
  </si>
  <si>
    <t>Conservación medio ambiente evitando el ingreso del Didymo, Región de Magallanes</t>
  </si>
  <si>
    <t>Capacitación adolecentes privados de libertad a validar estudios, Punta Arenas</t>
  </si>
  <si>
    <t>Recuperación de la productividad y sanidad de la papa en Magallanes</t>
  </si>
  <si>
    <t>Recuperación y explotación del calafate en la Región de Magallanes</t>
  </si>
  <si>
    <t>Monto Transferencia $</t>
  </si>
  <si>
    <t>COSTO TOTAL  $</t>
  </si>
  <si>
    <t>MONTO DEVENGADO $</t>
  </si>
  <si>
    <t>Transferecia de Apoyo a la Discapacidad Infantil XII Región</t>
  </si>
  <si>
    <t xml:space="preserve">Ejecución </t>
  </si>
  <si>
    <t>Acciones de control, plaga Didymo</t>
  </si>
  <si>
    <t>Generar estrategia integral Pesca Artesanal</t>
  </si>
  <si>
    <t>Subsidio al emprendimiento</t>
  </si>
  <si>
    <t>Posicionar a la Patagonoa Chilena Turismo sustentable</t>
  </si>
  <si>
    <t>Desarrollo de especies forestales</t>
  </si>
  <si>
    <t>Domesticación del calafate</t>
  </si>
  <si>
    <t>Producir semilla de papa de calidad y certificada</t>
  </si>
  <si>
    <t>Programa escolar de educación financiera</t>
  </si>
  <si>
    <t>Tramitar 150 titulos de dominio rural</t>
  </si>
  <si>
    <t xml:space="preserve">Desarrollo sustentable de conocimiento ecosistemas y recursos naturales </t>
  </si>
  <si>
    <t>Intervenciones Pedagógicas adolescente privados de libertad</t>
  </si>
  <si>
    <t>Reposición y Adquisición Ecógrafos Ginecológicos HCM</t>
  </si>
  <si>
    <t>21.08.2017</t>
  </si>
  <si>
    <t>Reposición Equipos para Cirugia Traumatológica HCM</t>
  </si>
  <si>
    <t>Reposición Ultrasonido Hemodinámico HCM</t>
  </si>
  <si>
    <t>Reposición y Adquisición de Equipos Quirúrgicos Cardiovascular HCM</t>
  </si>
  <si>
    <t>Adquisición y Reposición Equipos Unidad de Otorrinolaringología HCM</t>
  </si>
  <si>
    <t>Reposición y Aquisición de Equipos Equipamiento para Atención Primaria Urgencia HCM</t>
  </si>
  <si>
    <t>Reposición CESFAM Thomas Fenton</t>
  </si>
  <si>
    <t>Normalización CESFAM 18 de Septiembre Punta Arenas</t>
  </si>
  <si>
    <t>25.09.2017</t>
  </si>
  <si>
    <t>Normalización Sistema Suministro Eléctrico, Puerto Edén</t>
  </si>
  <si>
    <t>Transferencia de Competencias Recursos a emprendedores y Mipes XII Región</t>
  </si>
  <si>
    <t>Mejoramiento Pasarelas y Construcción Miradores, Puerto Edén</t>
  </si>
  <si>
    <t>14.08.2017</t>
  </si>
  <si>
    <t>Reposición Cuartel 2ª Compañía de Bomberos, Puerto Natales</t>
  </si>
  <si>
    <t>Construcción calle El Ovejero, Punta Arenas</t>
  </si>
  <si>
    <t>Mejoramiento Oficina Fomento Productivo y Mercado Hortícola, Natales</t>
  </si>
  <si>
    <t>07.08.2017</t>
  </si>
  <si>
    <t>Conservación Complejo Fronterizo Integración Austral</t>
  </si>
  <si>
    <t>Construcción Proyecto Eléctrico Periurbano Poniente, Sector Andino</t>
  </si>
  <si>
    <t>Reposición Equipos Sanitarios Parque Nacional Torres del Paine</t>
  </si>
  <si>
    <t>Tierra del Fuego</t>
  </si>
  <si>
    <t>Construcción Centro de Gestión de Residuos Sólidos, Tierra del Fuego</t>
  </si>
  <si>
    <t>03.07.2017</t>
  </si>
  <si>
    <t>Reposición Grupo Electrógeno Punta Delgada</t>
  </si>
  <si>
    <t>Conservación Rutinaria Pequeño Aeródromo de San Sebastián</t>
  </si>
  <si>
    <t>10.07.2017</t>
  </si>
  <si>
    <t>Normalización Cierre Perimetral Aeródromo Capitán Fuentes Martínez de Porvenir</t>
  </si>
  <si>
    <t>Segundo Semestre 2017</t>
  </si>
  <si>
    <t>SEGUNDO SEMESTRE 2017</t>
  </si>
  <si>
    <t>Construcción Sala Cuna y Jardin Infantil, Puerto Williams</t>
  </si>
  <si>
    <t>16.10.2017</t>
  </si>
  <si>
    <t>10.10.2017</t>
  </si>
  <si>
    <t>Adquisición Vehículo de Emergencia y Servicios Comunales, Comuna Primavera</t>
  </si>
  <si>
    <t>Primavera</t>
  </si>
  <si>
    <t>Adquisición Equipos Control de Calidad, Unidad de Radioterapia, H.C.M.</t>
  </si>
  <si>
    <t>02.10.2017</t>
  </si>
  <si>
    <t>Reposición y Adquisición de Equipos para Recién Nacido HCM</t>
  </si>
  <si>
    <t>Conservación Sedes J.V. 12 de Octubre y Gobernador Viel, Parenas</t>
  </si>
  <si>
    <t>Conservación Sedes J.V. Independiente y Silva Henriquez, Parenas</t>
  </si>
  <si>
    <t>Conservación Exterior J. Infantiles Los Pioneros y Peter Pan, Parenas</t>
  </si>
  <si>
    <t>Conservación Exterior J. Infantiles Magallanes y Villa Austral, Parenas</t>
  </si>
  <si>
    <t>Conservación Exterior J. Infantiles Laguna Azul y Josefina Braun, Parenas</t>
  </si>
  <si>
    <t>Reposición Equipos para la Unidad del Banco de Sangre, H.C.M.</t>
  </si>
  <si>
    <t>Mejoramiento y Ampliación Varadero Caleta Barranco Amarillo, Punta Arenas</t>
  </si>
  <si>
    <t>11.09.2017</t>
  </si>
  <si>
    <t>Construcción Escaleras y Veredas Sector Pampa Redonda, Punta Arenas</t>
  </si>
  <si>
    <t>Construcción Sede para Club Deportivo Estrella Austral, Punta Arenas</t>
  </si>
  <si>
    <t>04.09.2017</t>
  </si>
  <si>
    <t>Construcción Loteos Habitacional Socilaes 2015-2016, Natales</t>
  </si>
  <si>
    <t>Mejoramiento Calle Santos Mardones, Porvenir</t>
  </si>
  <si>
    <t>Torres del Payne</t>
  </si>
  <si>
    <t xml:space="preserve">Subsidio de Autogeneración de energía Eléctrica, para la localidad de Cerro Castillo </t>
  </si>
  <si>
    <t>Reposición del sistema de Monitoreo Remoto PNTDP, II Etapa</t>
  </si>
  <si>
    <t>Restauración y Puesta en Valor Iglesia San Francisco de Sales, Porvenir</t>
  </si>
  <si>
    <t>13.11.2017</t>
  </si>
  <si>
    <t>Ampliación y Mejoramiento Gimnasio Natales</t>
  </si>
  <si>
    <t>Construcción Loteo Habitacional Hornillas y General del Canto, Punta Arenas</t>
  </si>
  <si>
    <t>18.12.2017</t>
  </si>
  <si>
    <t>Construcción loteo Habitacional Sector Prolongación Mardones, Punta Arenas</t>
  </si>
  <si>
    <t>Construcción Loteo Habitacional Sector Mardones, Punta Arenas</t>
  </si>
  <si>
    <t>Construcción Loteo Habitacional Sector Rio de los Ciervos, Punta Arenas</t>
  </si>
  <si>
    <t>Mejoramiento Cierre Perimetral y Otros, Escuela F-2 y Escuela G-7 Dorotea, Natales</t>
  </si>
  <si>
    <t>Mejoramiento y reposición Cierre Perimetral Rodoviario y Establecimientos Municipales, Natales</t>
  </si>
  <si>
    <t>Construcción Piscina Temperada, Complejo Polideportivo, Natales</t>
  </si>
  <si>
    <t>Construcción Centro Comunitario Iglesia Gracia y Paz, Natales</t>
  </si>
  <si>
    <t>Ampliación y Remodelación sede Club Esmeralda, Natales</t>
  </si>
  <si>
    <t>Adquisición Bobinas Pediátricas para Resonancia Magnética, HCM</t>
  </si>
  <si>
    <t>11.12.2017</t>
  </si>
  <si>
    <t>Adquisición Bus Municipal 4x4, para la Comuna de Timaukel</t>
  </si>
  <si>
    <t>Transferencia de Apoyo para Rehabilitación, para Pacientos en Discapacidad, Región de Magallanes</t>
  </si>
  <si>
    <t xml:space="preserve">Reposición y Ampliación Sistema de Cámaras de Televigilancia </t>
  </si>
  <si>
    <t>11.03.2017</t>
  </si>
  <si>
    <t>Construcción Centro de Convenciones de Magallanes, Punta Arenas</t>
  </si>
  <si>
    <t>Control Canino, Fomento Tenencia Responsable de Mascota</t>
  </si>
  <si>
    <t>TRANSFERENCIA LEVANTAMIENTO ARQUEOLÓGICO, ANÁLISIS Y MONTAJE DE LOS RESTOS DE LA BALLENERA</t>
  </si>
  <si>
    <t>TRANSFERENCIA DIAGNÓSTICO DE PREÑEZ Y GEMELARIDAD EN OVEJAS MEDIANTE MEDICIÓN DE PROGESTERONA</t>
  </si>
  <si>
    <t>CEQUA</t>
  </si>
  <si>
    <t>UNIV. DE LOS ANDES</t>
  </si>
  <si>
    <t>TRANSFERENCIA OPTIMIZACIÓN DEL MANEJO AGRONÓMICO DE CULTIVO DE FRUTILLA CON ÉNFASIS EN ESCASEZ HIDRICA</t>
  </si>
  <si>
    <t>DIFUSIÓN VALORACIÓN DE LA INVESTIGACIÓN EN LA UNIVERSIDAD</t>
  </si>
  <si>
    <t>DIFUSIÓN ACCESO A EQUIPAMIENTO CIENTÍFICO Y TECNOLÓGICO</t>
  </si>
  <si>
    <t>TRANSFERENCIA BIENES PÚBLICOS PARA LA COMPETITIVIDAD REGION</t>
  </si>
  <si>
    <t xml:space="preserve">Transferencia técnica para mejorar productividad ovina, en Magallanes </t>
  </si>
  <si>
    <t>SEREMI AGRICULT</t>
  </si>
  <si>
    <t>SEREMI BB. NN</t>
  </si>
  <si>
    <t xml:space="preserve">Saneamiento de Títulos de Dominio Urbano Rural </t>
  </si>
  <si>
    <t xml:space="preserve">Tramitar 300 titulos de dominio </t>
  </si>
  <si>
    <t>1. Restos materiales y biológicos de las operaciones balleneras.                                                                                                                                                                                                                                                                                                                                                2. Manual de transferencias tecnológica</t>
  </si>
  <si>
    <t>1. Un protocolo de producción bajo stress hídrico.                                                                                                                                                                                                                                                                                                                           2.- Un protocolo de fertilización convencional.                                                                                                                                                                                                                                                                                                                 3. Un protocolo de fertilización agroecológica.                                                                                                                                                                                                                                                                                                                                    4. Una nueva variedad de frutilla.</t>
  </si>
  <si>
    <t xml:space="preserve">1. Sensibilidad especifidad y valor predictivo positivo y negativo. </t>
  </si>
  <si>
    <t>1. estudios de Evaluación de factibilidad técnico- económica.                                                                                                                                                                                                                                                                                                                                                       2. Desarrollo de prototipo que permitan la demostración comercial.                                                                                                                                                                                                                                                                                                                                                                        3. Pagos popr licenciamiento de tecnologías.</t>
  </si>
  <si>
    <t>1. Compra                                                                                                                                                                                                                                                                                                                                                                                              2. Montaje                                                                                                                                                                                                                                                                                                                                                       3. Uso de equipamiento</t>
  </si>
  <si>
    <t>Identificar y cuantificar factores que determinan la mortalidad ovina</t>
  </si>
  <si>
    <t>SEREMI MEDIO AMBIENTE</t>
  </si>
  <si>
    <t>Capacitación compostaje para residuos sólidos orgánicos domiciliarios en la Región</t>
  </si>
  <si>
    <t>SENADIS</t>
  </si>
  <si>
    <t>Apoyo a la empleabilidad y emprendimiento de personas con discapacidad</t>
  </si>
  <si>
    <t>SERNAPESCA</t>
  </si>
  <si>
    <t>Transferencia técnica, desarrollo pesca comercial, pesca artesanal XII Región</t>
  </si>
  <si>
    <t>SERCOTEC</t>
  </si>
  <si>
    <t xml:space="preserve">Transf. de competencias y recursos a los/as emprendedores/as y mipes de la Región de Magallanes </t>
  </si>
  <si>
    <t>SRNAM</t>
  </si>
  <si>
    <t>INDAP</t>
  </si>
  <si>
    <t xml:space="preserve">Transferencia técnico financiera, apoyo a emprendimientos y microempresarios </t>
  </si>
  <si>
    <t>Transferencia programa de apoyo a la inversión productiva, XII Región</t>
  </si>
  <si>
    <t>Transferencia para el desarrollo tecnológico y productivo AFC</t>
  </si>
  <si>
    <t>1. Nuevos emprendimientos basados en bienes públicos.                                                                                                                                                                                                                                                                                                                                                                                                 2. PDTR- PDT-PAER                                                                                                                                                                                                                                                                                                                                                                                                                      3. Voucher, prototipo, gestión de innovación.</t>
  </si>
  <si>
    <t>Elaboración de compostaje</t>
  </si>
  <si>
    <t>Mejorar la calidad de vida</t>
  </si>
  <si>
    <t>Incrementar la asociatividad del sector pesquero</t>
  </si>
  <si>
    <t>Aumentar y facilitar el acceso a competencias</t>
  </si>
  <si>
    <t>Incrementar la participación en la gestión</t>
  </si>
  <si>
    <t>Materializar apoyo a nuevas iniciativas</t>
  </si>
  <si>
    <t>Incrementar recursos para captura de conocimiento</t>
  </si>
  <si>
    <t>Construcción parque Eolico Cabo Negro</t>
  </si>
  <si>
    <t>26.04.2017</t>
  </si>
  <si>
    <t>Construcción y Mejoramiento Espacios Publicos, Barrios Gore Punta Arenas</t>
  </si>
  <si>
    <t>06.11.2017</t>
  </si>
  <si>
    <t>Diagnóstico de Turismo de la Provincia de Tierra del Fuego</t>
  </si>
  <si>
    <t>Diagnostico Plan de Desarrollo Turístico, comuna de San Gregorio</t>
  </si>
  <si>
    <t>Construicción Relleno sanitario, Puerto Natales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</si>
</sst>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_-"/>
    <numFmt numFmtId="165" formatCode="_-* #,##0.00_-;\-* #,##0.00_-;_-* &quot;-&quot;??_-;_-@_-"/>
    <numFmt numFmtId="166" formatCode="_-* #,##0\ _€_-;\-* #,##0\ _€_-;_-* &quot;-&quot;??\ _€_-;_-@_-"/>
    <numFmt numFmtId="167" formatCode="_-* #,##0_-;\-* #,##0_-;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Verdana"/>
      <family val="2"/>
    </font>
    <font>
      <b/>
      <sz val="11"/>
      <color theme="3" tint="0.39997558519241921"/>
      <name val="Verdana"/>
      <family val="2"/>
    </font>
    <font>
      <b/>
      <sz val="10"/>
      <name val="Verdana"/>
      <family val="2"/>
    </font>
    <font>
      <sz val="10"/>
      <name val="Verdana"/>
      <family val="2"/>
    </font>
    <font>
      <sz val="8"/>
      <name val="Arial"/>
      <family val="2"/>
    </font>
    <font>
      <sz val="10"/>
      <color theme="1"/>
      <name val="Verdana"/>
      <family val="2"/>
    </font>
    <font>
      <b/>
      <sz val="10"/>
      <color theme="3" tint="0.39997558519241921"/>
      <name val="Verdana"/>
      <family val="2"/>
    </font>
    <font>
      <b/>
      <sz val="10"/>
      <color theme="1"/>
      <name val="Verdana"/>
      <family val="2"/>
    </font>
    <font>
      <sz val="10"/>
      <color rgb="FF000000"/>
      <name val="Arial"/>
      <family val="2"/>
    </font>
    <font>
      <sz val="10"/>
      <name val="Arial"/>
      <family val="2"/>
    </font>
    <font>
      <sz val="11"/>
      <color rgb="FF000000"/>
      <name val="Calibri"/>
      <family val="2"/>
      <scheme val="minor"/>
    </font>
    <font>
      <sz val="10"/>
      <color theme="3"/>
      <name val="Verdana"/>
      <family val="2"/>
    </font>
    <font>
      <b/>
      <sz val="10"/>
      <color theme="3"/>
      <name val="Verdana"/>
      <family val="2"/>
    </font>
    <font>
      <sz val="11"/>
      <color theme="1"/>
      <name val="Calibri"/>
      <family val="2"/>
    </font>
    <font>
      <sz val="12"/>
      <name val="Arial"/>
      <family val="2"/>
    </font>
    <font>
      <b/>
      <sz val="14"/>
      <color theme="3"/>
      <name val="Verdana"/>
      <family val="2"/>
    </font>
    <font>
      <sz val="11"/>
      <color rgb="FF1F497D"/>
      <name val="Calibri"/>
      <family val="2"/>
      <scheme val="minor"/>
    </font>
    <font>
      <sz val="10"/>
      <color rgb="FF1F497D"/>
      <name val="Verdana"/>
      <family val="2"/>
    </font>
  </fonts>
  <fills count="6">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4" tint="0.59999389629810485"/>
        <bgColor indexed="64"/>
      </patternFill>
    </fill>
    <fill>
      <patternFill patternType="solid">
        <fgColor theme="8" tint="0.59999389629810485"/>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bottom style="medium">
        <color theme="3"/>
      </bottom>
      <diagonal/>
    </border>
    <border>
      <left style="thin">
        <color rgb="FF1F497D"/>
      </left>
      <right/>
      <top/>
      <bottom/>
      <diagonal/>
    </border>
    <border>
      <left style="thin">
        <color rgb="FF1F497D"/>
      </left>
      <right/>
      <top style="medium">
        <color rgb="FF1F497D"/>
      </top>
      <bottom style="medium">
        <color rgb="FF1F497D"/>
      </bottom>
      <diagonal/>
    </border>
    <border>
      <left/>
      <right/>
      <top style="medium">
        <color rgb="FF1F497D"/>
      </top>
      <bottom style="medium">
        <color rgb="FF1F497D"/>
      </bottom>
      <diagonal/>
    </border>
    <border>
      <left/>
      <right/>
      <top style="medium">
        <color rgb="FF1F497D"/>
      </top>
      <bottom style="medium">
        <color theme="3"/>
      </bottom>
      <diagonal/>
    </border>
    <border>
      <left style="medium">
        <color rgb="FF1F497D"/>
      </left>
      <right/>
      <top style="medium">
        <color rgb="FF1F497D"/>
      </top>
      <bottom style="medium">
        <color rgb="FF1F497D"/>
      </bottom>
      <diagonal/>
    </border>
    <border>
      <left style="medium">
        <color rgb="FF1F497D"/>
      </left>
      <right/>
      <top/>
      <bottom/>
      <diagonal/>
    </border>
    <border>
      <left/>
      <right style="medium">
        <color rgb="FF1F497D"/>
      </right>
      <top style="medium">
        <color rgb="FF1F497D"/>
      </top>
      <bottom style="medium">
        <color rgb="FF1F497D"/>
      </bottom>
      <diagonal/>
    </border>
    <border>
      <left style="medium">
        <color rgb="FF1F497D"/>
      </left>
      <right style="medium">
        <color theme="3"/>
      </right>
      <top style="medium">
        <color rgb="FF1F497D"/>
      </top>
      <bottom style="medium">
        <color rgb="FF1F497D"/>
      </bottom>
      <diagonal/>
    </border>
    <border>
      <left style="medium">
        <color theme="3"/>
      </left>
      <right/>
      <top style="medium">
        <color rgb="FF1F497D"/>
      </top>
      <bottom style="medium">
        <color rgb="FF1F497D"/>
      </bottom>
      <diagonal/>
    </border>
    <border>
      <left/>
      <right/>
      <top style="medium">
        <color rgb="FF1F497D"/>
      </top>
      <bottom/>
      <diagonal/>
    </border>
    <border>
      <left style="medium">
        <color rgb="FF1F497D"/>
      </left>
      <right/>
      <top style="medium">
        <color rgb="FF1F497D"/>
      </top>
      <bottom/>
      <diagonal/>
    </border>
    <border>
      <left/>
      <right/>
      <top/>
      <bottom style="medium">
        <color rgb="FF1F497D"/>
      </bottom>
      <diagonal/>
    </border>
    <border>
      <left style="medium">
        <color rgb="FF1F497D"/>
      </left>
      <right style="medium">
        <color rgb="FF1F497D"/>
      </right>
      <top style="medium">
        <color rgb="FF1F497D"/>
      </top>
      <bottom style="medium">
        <color rgb="FF1F497D"/>
      </bottom>
      <diagonal/>
    </border>
    <border>
      <left style="medium">
        <color theme="3"/>
      </left>
      <right/>
      <top style="medium">
        <color rgb="FF1F497D"/>
      </top>
      <bottom/>
      <diagonal/>
    </border>
    <border>
      <left style="medium">
        <color theme="3"/>
      </left>
      <right/>
      <top/>
      <bottom style="medium">
        <color rgb="FF1F497D"/>
      </bottom>
      <diagonal/>
    </border>
    <border>
      <left style="double">
        <color theme="3"/>
      </left>
      <right style="medium">
        <color rgb="FF1F497D"/>
      </right>
      <top style="medium">
        <color rgb="FF1F497D"/>
      </top>
      <bottom style="medium">
        <color rgb="FF1F497D"/>
      </bottom>
      <diagonal/>
    </border>
    <border>
      <left style="medium">
        <color theme="3"/>
      </left>
      <right style="medium">
        <color theme="3"/>
      </right>
      <top/>
      <bottom style="medium">
        <color theme="3"/>
      </bottom>
      <diagonal/>
    </border>
    <border>
      <left style="medium">
        <color theme="3"/>
      </left>
      <right/>
      <top/>
      <bottom/>
      <diagonal/>
    </border>
    <border>
      <left/>
      <right style="medium">
        <color rgb="FF1F497D"/>
      </right>
      <top/>
      <bottom/>
      <diagonal/>
    </border>
    <border>
      <left/>
      <right style="medium">
        <color rgb="FF1F497D"/>
      </right>
      <top style="medium">
        <color rgb="FF1F497D"/>
      </top>
      <bottom/>
      <diagonal/>
    </border>
    <border>
      <left style="medium">
        <color rgb="FF1F497D"/>
      </left>
      <right style="medium">
        <color theme="3"/>
      </right>
      <top style="medium">
        <color theme="3"/>
      </top>
      <bottom style="medium">
        <color theme="3"/>
      </bottom>
      <diagonal/>
    </border>
    <border>
      <left/>
      <right style="medium">
        <color rgb="FF1F497D"/>
      </right>
      <top/>
      <bottom style="medium">
        <color rgb="FF1F497D"/>
      </bottom>
      <diagonal/>
    </border>
    <border>
      <left style="medium">
        <color rgb="FF1F497D"/>
      </left>
      <right style="medium">
        <color rgb="FF1F497D"/>
      </right>
      <top style="medium">
        <color rgb="FF1F497D"/>
      </top>
      <bottom/>
      <diagonal/>
    </border>
    <border>
      <left style="medium">
        <color rgb="FF1F497D"/>
      </left>
      <right style="medium">
        <color theme="3"/>
      </right>
      <top/>
      <bottom style="medium">
        <color rgb="FF1F497D"/>
      </bottom>
      <diagonal/>
    </border>
    <border>
      <left style="medium">
        <color theme="3"/>
      </left>
      <right style="medium">
        <color theme="3"/>
      </right>
      <top style="medium">
        <color theme="3"/>
      </top>
      <bottom/>
      <diagonal/>
    </border>
    <border>
      <left style="medium">
        <color theme="3"/>
      </left>
      <right/>
      <top style="medium">
        <color theme="3"/>
      </top>
      <bottom/>
      <diagonal/>
    </border>
    <border>
      <left style="medium">
        <color rgb="FF1F497D"/>
      </left>
      <right style="thin">
        <color indexed="64"/>
      </right>
      <top style="medium">
        <color rgb="FF1F497D"/>
      </top>
      <bottom style="medium">
        <color rgb="FF1F497D"/>
      </bottom>
      <diagonal/>
    </border>
    <border>
      <left style="thin">
        <color indexed="64"/>
      </left>
      <right style="medium">
        <color rgb="FF1F497D"/>
      </right>
      <top style="medium">
        <color rgb="FF1F497D"/>
      </top>
      <bottom style="medium">
        <color rgb="FF1F497D"/>
      </bottom>
      <diagonal/>
    </border>
  </borders>
  <cellStyleXfs count="16">
    <xf numFmtId="0" fontId="0" fillId="0" borderId="0"/>
    <xf numFmtId="165" fontId="1" fillId="0" borderId="0" applyFont="0" applyFill="0" applyBorder="0" applyAlignment="0" applyProtection="0"/>
    <xf numFmtId="0" fontId="11" fillId="0" borderId="0" applyNumberFormat="0" applyFont="0" applyBorder="0" applyProtection="0"/>
    <xf numFmtId="0" fontId="12" fillId="0" borderId="0"/>
    <xf numFmtId="164" fontId="1" fillId="0" borderId="0" applyFont="0" applyFill="0" applyBorder="0" applyAlignment="0" applyProtection="0"/>
    <xf numFmtId="0" fontId="1" fillId="0" borderId="0"/>
    <xf numFmtId="0" fontId="13" fillId="0" borderId="0"/>
    <xf numFmtId="0" fontId="12" fillId="0" borderId="0"/>
    <xf numFmtId="0" fontId="16" fillId="0" borderId="0"/>
    <xf numFmtId="165" fontId="12" fillId="0" borderId="0" applyFont="0" applyFill="0" applyBorder="0" applyAlignment="0" applyProtection="0"/>
    <xf numFmtId="0" fontId="17" fillId="0" borderId="0"/>
    <xf numFmtId="0" fontId="12" fillId="0" borderId="0"/>
    <xf numFmtId="0" fontId="12" fillId="0" borderId="0"/>
    <xf numFmtId="0" fontId="12" fillId="0" borderId="0"/>
    <xf numFmtId="0" fontId="1" fillId="0" borderId="0"/>
    <xf numFmtId="9" fontId="1" fillId="0" borderId="0" applyFont="0" applyFill="0" applyBorder="0" applyAlignment="0" applyProtection="0"/>
  </cellStyleXfs>
  <cellXfs count="208">
    <xf numFmtId="0" fontId="0" fillId="0" borderId="0" xfId="0"/>
    <xf numFmtId="0" fontId="5" fillId="0" borderId="0" xfId="0" applyFont="1" applyAlignment="1">
      <alignment horizontal="left" vertical="top"/>
    </xf>
    <xf numFmtId="0" fontId="6" fillId="0" borderId="0" xfId="0" applyFont="1" applyAlignment="1">
      <alignment vertical="top"/>
    </xf>
    <xf numFmtId="166" fontId="7" fillId="0" borderId="0" xfId="1" applyNumberFormat="1" applyFont="1" applyAlignment="1">
      <alignment horizontal="right" vertical="top"/>
    </xf>
    <xf numFmtId="0" fontId="5" fillId="2" borderId="6" xfId="0" applyFont="1" applyFill="1" applyBorder="1" applyAlignment="1">
      <alignment horizontal="left" vertical="top"/>
    </xf>
    <xf numFmtId="0" fontId="5" fillId="3" borderId="0" xfId="0" applyFont="1" applyFill="1" applyBorder="1" applyAlignment="1">
      <alignment horizontal="left" vertical="top"/>
    </xf>
    <xf numFmtId="0" fontId="6" fillId="3" borderId="0" xfId="0" applyFont="1" applyFill="1" applyBorder="1" applyAlignment="1">
      <alignment horizontal="left" vertical="top" wrapText="1"/>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2" fillId="4" borderId="26" xfId="0" applyFont="1" applyFill="1" applyBorder="1" applyAlignment="1">
      <alignment horizontal="center"/>
    </xf>
    <xf numFmtId="0" fontId="0" fillId="0" borderId="23" xfId="0" applyBorder="1"/>
    <xf numFmtId="0" fontId="0" fillId="0" borderId="27" xfId="0" applyBorder="1"/>
    <xf numFmtId="0" fontId="0" fillId="0" borderId="25" xfId="0" applyBorder="1"/>
    <xf numFmtId="0" fontId="0" fillId="0" borderId="0" xfId="0" applyAlignment="1">
      <alignment horizontal="center"/>
    </xf>
    <xf numFmtId="0" fontId="8" fillId="0" borderId="0" xfId="0" applyFont="1"/>
    <xf numFmtId="0" fontId="5" fillId="2" borderId="3" xfId="0" applyFont="1" applyFill="1" applyBorder="1" applyAlignment="1">
      <alignment horizontal="left" vertical="center"/>
    </xf>
    <xf numFmtId="0" fontId="5" fillId="2" borderId="3" xfId="0" applyFont="1" applyFill="1" applyBorder="1" applyAlignment="1">
      <alignment horizontal="left" vertical="top"/>
    </xf>
    <xf numFmtId="0" fontId="10" fillId="4" borderId="6" xfId="0" applyFont="1" applyFill="1" applyBorder="1" applyAlignment="1">
      <alignment horizontal="center"/>
    </xf>
    <xf numFmtId="0" fontId="10" fillId="4" borderId="36" xfId="0" applyFont="1" applyFill="1" applyBorder="1" applyAlignment="1">
      <alignment horizontal="center"/>
    </xf>
    <xf numFmtId="0" fontId="10" fillId="4" borderId="35" xfId="0" applyFont="1" applyFill="1" applyBorder="1" applyAlignment="1">
      <alignment horizontal="center"/>
    </xf>
    <xf numFmtId="0" fontId="14" fillId="0" borderId="0" xfId="0" applyFont="1"/>
    <xf numFmtId="0" fontId="15" fillId="0" borderId="0" xfId="0" applyFont="1" applyAlignment="1">
      <alignment horizontal="left"/>
    </xf>
    <xf numFmtId="0" fontId="15" fillId="0" borderId="0" xfId="0" applyFont="1" applyAlignment="1">
      <alignment horizontal="left" vertical="top"/>
    </xf>
    <xf numFmtId="0" fontId="14" fillId="0" borderId="0" xfId="0" applyFont="1" applyAlignment="1">
      <alignment vertical="top"/>
    </xf>
    <xf numFmtId="166" fontId="14" fillId="0" borderId="0" xfId="1" applyNumberFormat="1" applyFont="1" applyAlignment="1">
      <alignment horizontal="right" vertical="top"/>
    </xf>
    <xf numFmtId="0" fontId="15" fillId="3" borderId="0" xfId="0" applyFont="1" applyFill="1" applyBorder="1" applyAlignment="1">
      <alignment horizontal="left" vertical="top"/>
    </xf>
    <xf numFmtId="0" fontId="14" fillId="3" borderId="0" xfId="0" applyFont="1" applyFill="1" applyBorder="1" applyAlignment="1">
      <alignment horizontal="left" vertical="top" wrapText="1"/>
    </xf>
    <xf numFmtId="0" fontId="14" fillId="0" borderId="0" xfId="0" applyFont="1" applyAlignment="1">
      <alignment horizontal="left"/>
    </xf>
    <xf numFmtId="0" fontId="15" fillId="0" borderId="0" xfId="0" applyFont="1" applyAlignment="1">
      <alignment horizontal="center" vertical="top"/>
    </xf>
    <xf numFmtId="0" fontId="14" fillId="0" borderId="0" xfId="0" applyFont="1" applyAlignment="1">
      <alignment horizontal="center" vertical="top"/>
    </xf>
    <xf numFmtId="0" fontId="14" fillId="3" borderId="0" xfId="0" applyFont="1" applyFill="1" applyBorder="1" applyAlignment="1">
      <alignment horizontal="center" vertical="top" wrapText="1"/>
    </xf>
    <xf numFmtId="0" fontId="14" fillId="0" borderId="0" xfId="0" applyFont="1" applyAlignment="1"/>
    <xf numFmtId="0" fontId="14" fillId="0" borderId="0" xfId="0" applyFont="1" applyAlignment="1">
      <alignment horizontal="center"/>
    </xf>
    <xf numFmtId="3" fontId="14" fillId="0" borderId="0" xfId="0" applyNumberFormat="1" applyFont="1"/>
    <xf numFmtId="0" fontId="14" fillId="0" borderId="0" xfId="0" applyFont="1" applyAlignment="1">
      <alignment horizontal="right"/>
    </xf>
    <xf numFmtId="3" fontId="14" fillId="0" borderId="0" xfId="0" applyNumberFormat="1" applyFont="1" applyAlignment="1">
      <alignment horizontal="right"/>
    </xf>
    <xf numFmtId="0" fontId="15" fillId="0" borderId="0" xfId="0" applyFont="1" applyAlignment="1">
      <alignment horizontal="center"/>
    </xf>
    <xf numFmtId="3" fontId="14" fillId="0" borderId="0" xfId="0" applyNumberFormat="1" applyFont="1" applyAlignment="1">
      <alignment horizontal="center"/>
    </xf>
    <xf numFmtId="3" fontId="14" fillId="0" borderId="0" xfId="1" applyNumberFormat="1" applyFont="1" applyAlignment="1">
      <alignment horizontal="right" vertical="top"/>
    </xf>
    <xf numFmtId="3" fontId="14" fillId="3" borderId="0" xfId="0" applyNumberFormat="1" applyFont="1" applyFill="1" applyBorder="1" applyAlignment="1">
      <alignment horizontal="left" vertical="top" wrapText="1"/>
    </xf>
    <xf numFmtId="0" fontId="14" fillId="0" borderId="0" xfId="0" applyFont="1" applyFill="1"/>
    <xf numFmtId="0" fontId="15" fillId="0" borderId="0" xfId="0" applyFont="1" applyFill="1" applyBorder="1" applyAlignment="1">
      <alignment horizontal="left" vertical="top"/>
    </xf>
    <xf numFmtId="0" fontId="14" fillId="0" borderId="0" xfId="0" applyFont="1" applyFill="1" applyBorder="1" applyAlignment="1">
      <alignment horizontal="right" vertical="top"/>
    </xf>
    <xf numFmtId="3" fontId="14" fillId="0" borderId="0" xfId="0" applyNumberFormat="1" applyFont="1" applyFill="1" applyAlignment="1">
      <alignment horizontal="right"/>
    </xf>
    <xf numFmtId="3" fontId="14" fillId="0" borderId="0" xfId="0" applyNumberFormat="1" applyFont="1" applyAlignment="1"/>
    <xf numFmtId="0" fontId="14" fillId="0" borderId="0" xfId="0" applyFont="1" applyAlignment="1">
      <alignment horizontal="left" vertical="top"/>
    </xf>
    <xf numFmtId="0" fontId="14" fillId="0" borderId="0" xfId="0" applyFont="1" applyFill="1" applyBorder="1" applyAlignment="1">
      <alignment horizontal="left" vertical="top"/>
    </xf>
    <xf numFmtId="3" fontId="14" fillId="0" borderId="0" xfId="0" applyNumberFormat="1" applyFont="1" applyAlignment="1">
      <alignment horizontal="left"/>
    </xf>
    <xf numFmtId="3" fontId="14" fillId="0" borderId="0" xfId="0" applyNumberFormat="1" applyFont="1" applyFill="1" applyAlignment="1"/>
    <xf numFmtId="0" fontId="15" fillId="0" borderId="0" xfId="0" applyFont="1" applyAlignment="1">
      <alignment horizontal="right" vertical="top"/>
    </xf>
    <xf numFmtId="0" fontId="15" fillId="0" borderId="0" xfId="0" applyFont="1" applyFill="1" applyBorder="1" applyAlignment="1">
      <alignment horizontal="right" vertical="top"/>
    </xf>
    <xf numFmtId="0" fontId="14" fillId="0" borderId="0" xfId="0" applyFont="1" applyAlignment="1">
      <alignment horizontal="center"/>
    </xf>
    <xf numFmtId="0" fontId="14" fillId="0" borderId="0" xfId="0" applyFont="1" applyAlignment="1">
      <alignment horizontal="center"/>
    </xf>
    <xf numFmtId="0" fontId="14" fillId="0" borderId="0" xfId="0" applyFont="1" applyBorder="1"/>
    <xf numFmtId="0" fontId="18" fillId="0" borderId="0" xfId="0" applyFont="1" applyAlignment="1">
      <alignment horizontal="left"/>
    </xf>
    <xf numFmtId="0" fontId="15" fillId="0" borderId="0" xfId="0" applyFont="1" applyFill="1" applyBorder="1" applyAlignment="1">
      <alignment horizontal="center" vertical="top"/>
    </xf>
    <xf numFmtId="0" fontId="14" fillId="0" borderId="0" xfId="0" applyFont="1" applyAlignment="1">
      <alignment horizontal="center" vertical="center"/>
    </xf>
    <xf numFmtId="3" fontId="14" fillId="0" borderId="0" xfId="0" applyNumberFormat="1" applyFont="1" applyFill="1" applyBorder="1" applyAlignment="1">
      <alignment horizontal="right"/>
    </xf>
    <xf numFmtId="3" fontId="14" fillId="0" borderId="0" xfId="0" applyNumberFormat="1" applyFont="1" applyFill="1" applyBorder="1" applyAlignment="1"/>
    <xf numFmtId="3" fontId="15" fillId="0" borderId="0" xfId="0" applyNumberFormat="1" applyFont="1" applyFill="1" applyBorder="1" applyAlignment="1">
      <alignment horizontal="center" vertical="center" wrapText="1"/>
    </xf>
    <xf numFmtId="0" fontId="15" fillId="5" borderId="37" xfId="0" applyFont="1" applyFill="1" applyBorder="1" applyAlignment="1">
      <alignment vertical="center"/>
    </xf>
    <xf numFmtId="0" fontId="14" fillId="0" borderId="37" xfId="0" applyFont="1" applyBorder="1"/>
    <xf numFmtId="0" fontId="15" fillId="5" borderId="37" xfId="0" applyFont="1" applyFill="1" applyBorder="1" applyAlignment="1">
      <alignment horizontal="center" vertical="center"/>
    </xf>
    <xf numFmtId="0" fontId="14" fillId="0" borderId="37" xfId="0" applyFont="1" applyBorder="1" applyAlignment="1">
      <alignment horizontal="left"/>
    </xf>
    <xf numFmtId="0" fontId="14" fillId="0" borderId="37" xfId="0" applyFont="1" applyBorder="1" applyAlignment="1">
      <alignment horizontal="center"/>
    </xf>
    <xf numFmtId="3" fontId="15" fillId="5" borderId="37" xfId="0" applyNumberFormat="1" applyFont="1" applyFill="1" applyBorder="1" applyAlignment="1">
      <alignment horizontal="center" vertical="center" wrapText="1"/>
    </xf>
    <xf numFmtId="3" fontId="14" fillId="0" borderId="37" xfId="0" applyNumberFormat="1" applyFont="1" applyBorder="1" applyAlignment="1">
      <alignment horizontal="center"/>
    </xf>
    <xf numFmtId="167" fontId="14" fillId="0" borderId="37" xfId="1" applyNumberFormat="1" applyFont="1" applyBorder="1"/>
    <xf numFmtId="0" fontId="14" fillId="0" borderId="0" xfId="0" applyFont="1" applyBorder="1" applyAlignment="1"/>
    <xf numFmtId="0" fontId="14" fillId="0" borderId="0" xfId="0" applyFont="1" applyBorder="1" applyAlignment="1">
      <alignment horizontal="center"/>
    </xf>
    <xf numFmtId="0" fontId="15" fillId="0" borderId="0" xfId="0" applyFont="1" applyBorder="1" applyAlignment="1">
      <alignment horizontal="left"/>
    </xf>
    <xf numFmtId="0" fontId="14" fillId="0" borderId="0" xfId="0" applyFont="1" applyBorder="1" applyAlignment="1">
      <alignment vertical="top"/>
    </xf>
    <xf numFmtId="0" fontId="14" fillId="0" borderId="44" xfId="0" applyFont="1" applyBorder="1"/>
    <xf numFmtId="0" fontId="14" fillId="0" borderId="45" xfId="0" applyFont="1" applyBorder="1"/>
    <xf numFmtId="0" fontId="15" fillId="5" borderId="42" xfId="0" applyFont="1" applyFill="1" applyBorder="1" applyAlignment="1">
      <alignment vertical="top"/>
    </xf>
    <xf numFmtId="0" fontId="14" fillId="3" borderId="41" xfId="0" applyFont="1" applyFill="1" applyBorder="1" applyAlignment="1">
      <alignment vertical="top"/>
    </xf>
    <xf numFmtId="0" fontId="14" fillId="0" borderId="47" xfId="0" applyFont="1" applyBorder="1"/>
    <xf numFmtId="0" fontId="15" fillId="5" borderId="49" xfId="0" applyFont="1" applyFill="1" applyBorder="1" applyAlignment="1">
      <alignment vertical="center"/>
    </xf>
    <xf numFmtId="0" fontId="15" fillId="5" borderId="38" xfId="0" applyFont="1" applyFill="1" applyBorder="1" applyAlignment="1">
      <alignment vertical="top"/>
    </xf>
    <xf numFmtId="0" fontId="15" fillId="5" borderId="37" xfId="0" applyNumberFormat="1" applyFont="1" applyFill="1" applyBorder="1" applyAlignment="1">
      <alignment horizontal="center" vertical="center" wrapText="1"/>
    </xf>
    <xf numFmtId="3" fontId="15" fillId="5" borderId="52" xfId="2" applyNumberFormat="1" applyFont="1" applyFill="1" applyBorder="1" applyAlignment="1">
      <alignment horizontal="center" vertical="center" wrapText="1"/>
    </xf>
    <xf numFmtId="0" fontId="15" fillId="0" borderId="47" xfId="0" applyFont="1" applyBorder="1" applyAlignment="1">
      <alignment horizontal="center"/>
    </xf>
    <xf numFmtId="0" fontId="14" fillId="0" borderId="53" xfId="0" applyFont="1" applyBorder="1"/>
    <xf numFmtId="0" fontId="14" fillId="0" borderId="58" xfId="0" applyFont="1" applyBorder="1"/>
    <xf numFmtId="0" fontId="15" fillId="5" borderId="54" xfId="2" applyNumberFormat="1" applyFont="1" applyFill="1" applyBorder="1" applyAlignment="1">
      <alignment horizontal="center" vertical="center" wrapText="1"/>
    </xf>
    <xf numFmtId="0" fontId="15" fillId="5" borderId="54" xfId="2" applyNumberFormat="1" applyFont="1" applyFill="1" applyBorder="1" applyAlignment="1">
      <alignment horizontal="center" vertical="center"/>
    </xf>
    <xf numFmtId="0" fontId="15" fillId="5" borderId="57" xfId="0" applyFont="1" applyFill="1" applyBorder="1" applyAlignment="1">
      <alignment horizontal="center" vertical="center" wrapText="1"/>
    </xf>
    <xf numFmtId="0" fontId="15" fillId="5" borderId="54" xfId="0" applyFont="1" applyFill="1" applyBorder="1" applyAlignment="1">
      <alignment horizontal="center" vertical="center" wrapText="1"/>
    </xf>
    <xf numFmtId="0" fontId="15" fillId="5" borderId="62" xfId="0" applyFont="1" applyFill="1" applyBorder="1" applyAlignment="1">
      <alignment vertical="top"/>
    </xf>
    <xf numFmtId="0" fontId="14" fillId="0" borderId="41" xfId="0" applyFont="1" applyBorder="1" applyAlignment="1">
      <alignment horizontal="left"/>
    </xf>
    <xf numFmtId="0" fontId="15" fillId="0" borderId="0" xfId="0" applyFont="1" applyBorder="1" applyAlignment="1">
      <alignment horizontal="left" vertical="top"/>
    </xf>
    <xf numFmtId="0" fontId="14" fillId="0" borderId="53" xfId="0" applyFont="1" applyBorder="1" applyAlignment="1">
      <alignment horizontal="left"/>
    </xf>
    <xf numFmtId="0" fontId="15" fillId="5" borderId="38" xfId="0" applyFont="1" applyFill="1" applyBorder="1" applyAlignment="1">
      <alignment horizontal="center" vertical="center"/>
    </xf>
    <xf numFmtId="167" fontId="14" fillId="0" borderId="37" xfId="1" applyNumberFormat="1" applyFont="1" applyBorder="1" applyAlignment="1">
      <alignment horizontal="center"/>
    </xf>
    <xf numFmtId="0" fontId="15" fillId="5" borderId="64" xfId="0" applyFont="1" applyFill="1" applyBorder="1" applyAlignment="1">
      <alignment horizontal="center" vertical="center" wrapText="1"/>
    </xf>
    <xf numFmtId="0" fontId="14" fillId="0" borderId="54" xfId="0" applyFont="1" applyBorder="1"/>
    <xf numFmtId="0" fontId="19" fillId="3" borderId="50" xfId="0" applyFont="1" applyFill="1" applyBorder="1" applyAlignment="1">
      <alignment horizontal="left" vertical="center" wrapText="1"/>
    </xf>
    <xf numFmtId="0" fontId="14" fillId="0" borderId="54" xfId="0" applyFont="1" applyFill="1" applyBorder="1" applyAlignment="1">
      <alignment horizontal="center"/>
    </xf>
    <xf numFmtId="0" fontId="15" fillId="5" borderId="66" xfId="0" applyFont="1" applyFill="1" applyBorder="1" applyAlignment="1">
      <alignment horizontal="center" vertical="center" wrapText="1"/>
    </xf>
    <xf numFmtId="0" fontId="15" fillId="5" borderId="66" xfId="2" applyNumberFormat="1" applyFont="1" applyFill="1" applyBorder="1" applyAlignment="1">
      <alignment horizontal="center" vertical="center"/>
    </xf>
    <xf numFmtId="0" fontId="15" fillId="5" borderId="66" xfId="2" applyFont="1" applyFill="1" applyBorder="1" applyAlignment="1">
      <alignment horizontal="center" vertical="center" wrapText="1"/>
    </xf>
    <xf numFmtId="3" fontId="15" fillId="5" borderId="67" xfId="2" applyNumberFormat="1" applyFont="1" applyFill="1" applyBorder="1" applyAlignment="1">
      <alignment horizontal="center" vertical="center" wrapText="1"/>
    </xf>
    <xf numFmtId="0" fontId="14" fillId="0" borderId="54" xfId="2" applyFont="1" applyFill="1" applyBorder="1" applyAlignment="1">
      <alignment horizontal="center"/>
    </xf>
    <xf numFmtId="167" fontId="20" fillId="0" borderId="54" xfId="1" applyNumberFormat="1" applyFont="1" applyFill="1" applyBorder="1" applyAlignment="1">
      <alignment vertical="center"/>
    </xf>
    <xf numFmtId="0" fontId="20" fillId="0" borderId="54" xfId="0" applyFont="1" applyBorder="1"/>
    <xf numFmtId="0" fontId="14" fillId="0" borderId="54" xfId="0" applyFont="1" applyBorder="1" applyAlignment="1">
      <alignment horizontal="center"/>
    </xf>
    <xf numFmtId="0" fontId="14" fillId="0" borderId="54" xfId="0" applyFont="1" applyBorder="1" applyAlignment="1"/>
    <xf numFmtId="167" fontId="14" fillId="0" borderId="54" xfId="1" applyNumberFormat="1" applyFont="1" applyBorder="1"/>
    <xf numFmtId="0" fontId="20" fillId="0" borderId="54" xfId="0" applyFont="1" applyBorder="1" applyAlignment="1">
      <alignment vertical="center"/>
    </xf>
    <xf numFmtId="9" fontId="14" fillId="0" borderId="37" xfId="15" applyNumberFormat="1" applyFont="1" applyBorder="1" applyAlignment="1">
      <alignment horizontal="center"/>
    </xf>
    <xf numFmtId="3" fontId="14" fillId="0" borderId="44" xfId="0" applyNumberFormat="1" applyFont="1" applyBorder="1" applyAlignment="1">
      <alignment horizontal="right"/>
    </xf>
    <xf numFmtId="0" fontId="15" fillId="0" borderId="0" xfId="0" applyFont="1" applyAlignment="1">
      <alignment horizontal="center"/>
    </xf>
    <xf numFmtId="0" fontId="14" fillId="0" borderId="46" xfId="0" applyFont="1" applyBorder="1" applyAlignment="1">
      <alignment horizontal="left"/>
    </xf>
    <xf numFmtId="0" fontId="14" fillId="0" borderId="48" xfId="0" applyFont="1" applyBorder="1" applyAlignment="1">
      <alignment horizontal="left"/>
    </xf>
    <xf numFmtId="0" fontId="14" fillId="0" borderId="0" xfId="0" applyFont="1" applyBorder="1" applyAlignment="1">
      <alignment horizontal="left"/>
    </xf>
    <xf numFmtId="3" fontId="14" fillId="0" borderId="0" xfId="0" applyNumberFormat="1" applyFont="1" applyBorder="1" applyAlignment="1">
      <alignment horizontal="right"/>
    </xf>
    <xf numFmtId="0" fontId="19" fillId="3" borderId="54" xfId="0" applyFont="1" applyFill="1" applyBorder="1" applyAlignment="1">
      <alignment horizontal="left" vertical="center" wrapText="1"/>
    </xf>
    <xf numFmtId="0" fontId="14" fillId="0" borderId="46" xfId="0" applyFont="1" applyBorder="1" applyAlignment="1">
      <alignment horizontal="left"/>
    </xf>
    <xf numFmtId="0" fontId="14" fillId="0" borderId="48" xfId="0" applyFont="1" applyBorder="1" applyAlignment="1">
      <alignment horizontal="left"/>
    </xf>
    <xf numFmtId="0" fontId="20" fillId="0" borderId="54" xfId="0" applyFont="1" applyBorder="1" applyAlignment="1">
      <alignment horizontal="center" vertical="center"/>
    </xf>
    <xf numFmtId="0" fontId="20" fillId="0" borderId="46" xfId="0" applyFont="1" applyBorder="1" applyAlignment="1">
      <alignment horizontal="left" vertical="center"/>
    </xf>
    <xf numFmtId="0" fontId="20" fillId="0" borderId="65" xfId="0" applyFont="1" applyBorder="1" applyAlignment="1">
      <alignment horizontal="center" vertical="center"/>
    </xf>
    <xf numFmtId="167" fontId="20" fillId="0" borderId="49" xfId="1" applyNumberFormat="1" applyFont="1" applyBorder="1" applyAlignment="1">
      <alignment vertical="center"/>
    </xf>
    <xf numFmtId="0" fontId="20" fillId="0" borderId="54" xfId="0" applyFont="1" applyBorder="1" applyAlignment="1">
      <alignment horizontal="left" vertical="center"/>
    </xf>
    <xf numFmtId="167" fontId="20" fillId="0" borderId="54" xfId="1" applyNumberFormat="1" applyFont="1" applyBorder="1" applyAlignment="1">
      <alignment vertical="center"/>
    </xf>
    <xf numFmtId="0" fontId="14" fillId="0" borderId="46" xfId="0" applyFont="1" applyBorder="1" applyAlignment="1">
      <alignment horizontal="left"/>
    </xf>
    <xf numFmtId="167" fontId="14" fillId="0" borderId="37" xfId="1" applyNumberFormat="1" applyFont="1" applyFill="1" applyBorder="1"/>
    <xf numFmtId="0" fontId="0" fillId="0" borderId="24" xfId="0" applyBorder="1" applyAlignment="1">
      <alignment horizontal="center"/>
    </xf>
    <xf numFmtId="0" fontId="0" fillId="0" borderId="25" xfId="0" applyBorder="1" applyAlignment="1">
      <alignment horizontal="center"/>
    </xf>
    <xf numFmtId="0" fontId="3" fillId="0" borderId="0" xfId="0" applyFont="1" applyAlignment="1">
      <alignment vertical="center" wrapText="1"/>
    </xf>
    <xf numFmtId="0" fontId="6" fillId="2" borderId="7" xfId="0" applyFont="1" applyFill="1" applyBorder="1" applyAlignment="1">
      <alignment horizontal="justify"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7" xfId="0" applyFont="1" applyFill="1" applyBorder="1" applyAlignment="1">
      <alignment horizontal="justify" vertical="top" wrapText="1"/>
    </xf>
    <xf numFmtId="0" fontId="6" fillId="2" borderId="4" xfId="0" applyFont="1" applyFill="1" applyBorder="1" applyAlignment="1">
      <alignment horizontal="justify" vertical="top" wrapText="1"/>
    </xf>
    <xf numFmtId="0" fontId="6" fillId="2" borderId="5" xfId="0" applyFont="1" applyFill="1" applyBorder="1" applyAlignment="1">
      <alignment horizontal="justify" vertical="top" wrapText="1"/>
    </xf>
    <xf numFmtId="0" fontId="2" fillId="4" borderId="20" xfId="0" applyFont="1" applyFill="1" applyBorder="1" applyAlignment="1">
      <alignment horizontal="center"/>
    </xf>
    <xf numFmtId="0" fontId="2" fillId="4" borderId="21" xfId="0" applyFont="1"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30" xfId="0" applyBorder="1" applyAlignment="1">
      <alignment horizontal="center"/>
    </xf>
    <xf numFmtId="0" fontId="2" fillId="4" borderId="28" xfId="0" applyFont="1" applyFill="1" applyBorder="1" applyAlignment="1">
      <alignment horizontal="center"/>
    </xf>
    <xf numFmtId="0" fontId="2" fillId="4" borderId="26" xfId="0" applyFont="1" applyFill="1" applyBorder="1" applyAlignment="1">
      <alignment horizontal="center"/>
    </xf>
    <xf numFmtId="0" fontId="0" fillId="0" borderId="29" xfId="0" applyBorder="1" applyAlignment="1">
      <alignment horizont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6" fillId="2" borderId="3" xfId="0" applyFont="1" applyFill="1" applyBorder="1" applyAlignment="1">
      <alignment horizontal="justify" vertical="center" wrapText="1"/>
    </xf>
    <xf numFmtId="0" fontId="6" fillId="2" borderId="3" xfId="0" applyFont="1" applyFill="1" applyBorder="1" applyAlignment="1">
      <alignment horizontal="justify" vertical="top" wrapText="1"/>
    </xf>
    <xf numFmtId="0" fontId="8" fillId="0" borderId="0" xfId="0" applyFont="1" applyAlignment="1">
      <alignment horizontal="center"/>
    </xf>
    <xf numFmtId="0" fontId="14" fillId="0" borderId="0" xfId="0" applyFont="1" applyAlignment="1">
      <alignment horizontal="center"/>
    </xf>
    <xf numFmtId="0" fontId="15" fillId="5" borderId="46" xfId="0" applyFont="1" applyFill="1" applyBorder="1" applyAlignment="1">
      <alignment horizontal="left" vertical="center" wrapText="1"/>
    </xf>
    <xf numFmtId="0" fontId="15" fillId="5" borderId="44" xfId="0" applyFont="1" applyFill="1" applyBorder="1" applyAlignment="1">
      <alignment horizontal="left" vertical="center" wrapText="1"/>
    </xf>
    <xf numFmtId="0" fontId="15" fillId="5" borderId="48" xfId="0" applyFont="1" applyFill="1" applyBorder="1" applyAlignment="1">
      <alignment horizontal="left" vertical="center" wrapText="1"/>
    </xf>
    <xf numFmtId="0" fontId="14" fillId="5" borderId="43" xfId="0" applyFont="1" applyFill="1" applyBorder="1" applyAlignment="1">
      <alignment horizontal="left" vertical="top" wrapText="1"/>
    </xf>
    <xf numFmtId="0" fontId="14" fillId="5" borderId="44" xfId="0" applyFont="1" applyFill="1" applyBorder="1" applyAlignment="1">
      <alignment horizontal="left" vertical="top" wrapText="1"/>
    </xf>
    <xf numFmtId="0" fontId="14" fillId="5" borderId="48" xfId="0" applyFont="1" applyFill="1" applyBorder="1" applyAlignment="1">
      <alignment horizontal="left" vertical="top" wrapText="1"/>
    </xf>
    <xf numFmtId="0" fontId="14" fillId="5" borderId="46" xfId="0" applyFont="1" applyFill="1" applyBorder="1" applyAlignment="1">
      <alignment horizontal="left" vertical="top"/>
    </xf>
    <xf numFmtId="0" fontId="14" fillId="5" borderId="44" xfId="0" applyFont="1" applyFill="1" applyBorder="1" applyAlignment="1">
      <alignment horizontal="left" vertical="top"/>
    </xf>
    <xf numFmtId="0" fontId="14" fillId="5" borderId="48" xfId="0" applyFont="1" applyFill="1" applyBorder="1" applyAlignment="1">
      <alignment horizontal="left" vertical="top"/>
    </xf>
    <xf numFmtId="0" fontId="15" fillId="0" borderId="0" xfId="0" applyFont="1" applyAlignment="1">
      <alignment horizontal="center"/>
    </xf>
    <xf numFmtId="0" fontId="15" fillId="5" borderId="46" xfId="2" applyFont="1" applyFill="1" applyBorder="1" applyAlignment="1">
      <alignment horizontal="center" vertical="center" wrapText="1"/>
    </xf>
    <xf numFmtId="0" fontId="15" fillId="5" borderId="48" xfId="2" applyFont="1" applyFill="1" applyBorder="1" applyAlignment="1">
      <alignment horizontal="center" vertical="center" wrapText="1"/>
    </xf>
    <xf numFmtId="0" fontId="14" fillId="0" borderId="46" xfId="0" applyFont="1" applyBorder="1" applyAlignment="1">
      <alignment horizontal="left"/>
    </xf>
    <xf numFmtId="0" fontId="14" fillId="0" borderId="48" xfId="0" applyFont="1" applyBorder="1" applyAlignment="1">
      <alignment horizontal="left"/>
    </xf>
    <xf numFmtId="3" fontId="20" fillId="0" borderId="46" xfId="0" applyNumberFormat="1" applyFont="1" applyBorder="1" applyAlignment="1">
      <alignment horizontal="left" vertical="top" wrapText="1"/>
    </xf>
    <xf numFmtId="3" fontId="20" fillId="0" borderId="48" xfId="0" applyNumberFormat="1" applyFont="1" applyBorder="1" applyAlignment="1">
      <alignment horizontal="left" vertical="top" wrapText="1"/>
    </xf>
    <xf numFmtId="3" fontId="20" fillId="0" borderId="56" xfId="0" applyNumberFormat="1" applyFont="1" applyBorder="1" applyAlignment="1">
      <alignment horizontal="left" vertical="top" wrapText="1"/>
    </xf>
    <xf numFmtId="3" fontId="20" fillId="0" borderId="63" xfId="0" applyNumberFormat="1" applyFont="1" applyBorder="1" applyAlignment="1">
      <alignment horizontal="left" vertical="top" wrapText="1"/>
    </xf>
    <xf numFmtId="0" fontId="15" fillId="5" borderId="55" xfId="0" applyFont="1" applyFill="1" applyBorder="1" applyAlignment="1">
      <alignment horizontal="left" vertical="center" wrapText="1"/>
    </xf>
    <xf numFmtId="0" fontId="15" fillId="5" borderId="51" xfId="0" applyFont="1" applyFill="1" applyBorder="1" applyAlignment="1">
      <alignment horizontal="left" vertical="center" wrapText="1"/>
    </xf>
    <xf numFmtId="0" fontId="15" fillId="5" borderId="61" xfId="0" applyFont="1" applyFill="1" applyBorder="1" applyAlignment="1">
      <alignment horizontal="left" vertical="center" wrapText="1"/>
    </xf>
    <xf numFmtId="0" fontId="14" fillId="5" borderId="59"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60" xfId="0" applyFont="1" applyFill="1" applyBorder="1" applyAlignment="1">
      <alignment horizontal="left" vertical="center" wrapText="1"/>
    </xf>
    <xf numFmtId="0" fontId="14" fillId="5" borderId="56" xfId="0" applyFont="1" applyFill="1" applyBorder="1" applyAlignment="1">
      <alignment horizontal="left" vertical="center" wrapText="1"/>
    </xf>
    <xf numFmtId="0" fontId="14" fillId="5" borderId="53" xfId="0" applyFont="1" applyFill="1" applyBorder="1" applyAlignment="1">
      <alignment horizontal="left" vertical="center" wrapText="1"/>
    </xf>
    <xf numFmtId="0" fontId="14" fillId="5" borderId="63" xfId="0" applyFont="1" applyFill="1" applyBorder="1" applyAlignment="1">
      <alignment horizontal="left" vertical="center" wrapText="1"/>
    </xf>
    <xf numFmtId="0" fontId="14" fillId="5" borderId="50" xfId="0" applyFont="1" applyFill="1" applyBorder="1" applyAlignment="1">
      <alignment horizontal="left" vertical="top"/>
    </xf>
    <xf numFmtId="0" fontId="15" fillId="5" borderId="68" xfId="2" applyFont="1" applyFill="1" applyBorder="1" applyAlignment="1">
      <alignment horizontal="center" vertical="center" wrapText="1"/>
    </xf>
    <xf numFmtId="0" fontId="15" fillId="5" borderId="69" xfId="2" applyFont="1" applyFill="1" applyBorder="1" applyAlignment="1">
      <alignment horizontal="center" vertical="center" wrapText="1"/>
    </xf>
    <xf numFmtId="0" fontId="14" fillId="5" borderId="38" xfId="0" applyFont="1" applyFill="1" applyBorder="1" applyAlignment="1">
      <alignment horizontal="left" vertical="center" wrapText="1"/>
    </xf>
    <xf numFmtId="0" fontId="14" fillId="5" borderId="39" xfId="0" applyFont="1" applyFill="1" applyBorder="1" applyAlignment="1">
      <alignment horizontal="left" vertical="center" wrapText="1"/>
    </xf>
    <xf numFmtId="0" fontId="14" fillId="5" borderId="40" xfId="0" applyFont="1" applyFill="1" applyBorder="1" applyAlignment="1">
      <alignment horizontal="left" vertical="center" wrapText="1"/>
    </xf>
    <xf numFmtId="0" fontId="14" fillId="5" borderId="39" xfId="0" applyFont="1" applyFill="1" applyBorder="1" applyAlignment="1">
      <alignment horizontal="left" vertical="top"/>
    </xf>
    <xf numFmtId="0" fontId="14" fillId="5" borderId="40" xfId="0" applyFont="1" applyFill="1" applyBorder="1" applyAlignment="1">
      <alignment horizontal="left" vertical="top"/>
    </xf>
    <xf numFmtId="0" fontId="15" fillId="5" borderId="38" xfId="0" applyFont="1" applyFill="1" applyBorder="1" applyAlignment="1">
      <alignment horizontal="left" vertical="center" wrapText="1"/>
    </xf>
    <xf numFmtId="0" fontId="15" fillId="5" borderId="39" xfId="0" applyFont="1" applyFill="1" applyBorder="1" applyAlignment="1">
      <alignment horizontal="left" vertical="center" wrapText="1"/>
    </xf>
    <xf numFmtId="0" fontId="15" fillId="5" borderId="40" xfId="0" applyFont="1" applyFill="1" applyBorder="1" applyAlignment="1">
      <alignment horizontal="left" vertical="center" wrapText="1"/>
    </xf>
    <xf numFmtId="0" fontId="14" fillId="5" borderId="50" xfId="0" applyFont="1" applyFill="1" applyBorder="1" applyAlignment="1">
      <alignment horizontal="left" vertical="center"/>
    </xf>
    <xf numFmtId="0" fontId="14" fillId="5" borderId="44" xfId="0" applyFont="1" applyFill="1" applyBorder="1" applyAlignment="1">
      <alignment horizontal="left" vertical="center"/>
    </xf>
    <xf numFmtId="0" fontId="14" fillId="5" borderId="48" xfId="0" applyFont="1" applyFill="1" applyBorder="1" applyAlignment="1">
      <alignment horizontal="left" vertical="center"/>
    </xf>
  </cellXfs>
  <cellStyles count="16">
    <cellStyle name="Millares" xfId="1" builtinId="3"/>
    <cellStyle name="Millares [0] 2" xfId="4"/>
    <cellStyle name="Millares 2" xfId="9"/>
    <cellStyle name="Normal" xfId="0" builtinId="0"/>
    <cellStyle name="Normal 2" xfId="2"/>
    <cellStyle name="Normal 2 2" xfId="5"/>
    <cellStyle name="Normal 20" xfId="7"/>
    <cellStyle name="Normal 22" xfId="11"/>
    <cellStyle name="Normal 23" xfId="13"/>
    <cellStyle name="Normal 24" xfId="12"/>
    <cellStyle name="Normal 3" xfId="8"/>
    <cellStyle name="Normal 4 2 2" xfId="14"/>
    <cellStyle name="Normal 41" xfId="6"/>
    <cellStyle name="Normal 5" xfId="10"/>
    <cellStyle name="Normal 6" xfId="3"/>
    <cellStyle name="Porcentaje" xfId="15" builtinId="5"/>
  </cellStyles>
  <dxfs count="0"/>
  <tableStyles count="0" defaultTableStyle="TableStyleMedium2" defaultPivotStyle="PivotStyleLight16"/>
  <colors>
    <mruColors>
      <color rgb="FF1F497D"/>
      <color rgb="FF00FFFF"/>
      <color rgb="FF66FFFF"/>
      <color rgb="FFD3F6FB"/>
      <color rgb="FFA9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1409901</xdr:colOff>
      <xdr:row>4</xdr:row>
      <xdr:rowOff>314324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400376"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247650</xdr:colOff>
      <xdr:row>6</xdr:row>
      <xdr:rowOff>57150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161925"/>
          <a:ext cx="11715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158750</xdr:colOff>
      <xdr:row>4</xdr:row>
      <xdr:rowOff>311149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58750"/>
          <a:ext cx="1132417" cy="946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0</xdr:rowOff>
    </xdr:from>
    <xdr:ext cx="1119187" cy="964406"/>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3437" y="166688"/>
          <a:ext cx="1119187" cy="964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1400376</xdr:colOff>
      <xdr:row>4</xdr:row>
      <xdr:rowOff>314324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00376"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2"/>
  <sheetViews>
    <sheetView workbookViewId="0"/>
  </sheetViews>
  <sheetFormatPr baseColWidth="10" defaultRowHeight="15" x14ac:dyDescent="0.25"/>
  <cols>
    <col min="1" max="1" width="20.28515625" customWidth="1"/>
    <col min="2" max="3" width="59.28515625" customWidth="1"/>
    <col min="4" max="4" width="23.42578125" bestFit="1" customWidth="1"/>
  </cols>
  <sheetData>
    <row r="1" spans="1:4" ht="15" customHeight="1" x14ac:dyDescent="0.25"/>
    <row r="2" spans="1:4" ht="26.25" customHeight="1" x14ac:dyDescent="0.25">
      <c r="A2" s="139" t="s">
        <v>0</v>
      </c>
      <c r="B2" s="139"/>
      <c r="C2" s="139"/>
      <c r="D2" s="139"/>
    </row>
    <row r="3" spans="1:4" ht="22.5" customHeight="1" x14ac:dyDescent="0.25">
      <c r="A3" s="139" t="s">
        <v>1</v>
      </c>
      <c r="B3" s="139"/>
      <c r="C3" s="139"/>
      <c r="D3" s="139"/>
    </row>
    <row r="4" spans="1:4" ht="22.5" customHeight="1" x14ac:dyDescent="0.25">
      <c r="A4" s="139"/>
      <c r="B4" s="139"/>
      <c r="C4" s="139"/>
      <c r="D4" s="139"/>
    </row>
    <row r="5" spans="1:4" ht="7.5" customHeight="1" thickBot="1" x14ac:dyDescent="0.3">
      <c r="A5" s="1"/>
      <c r="B5" s="2"/>
      <c r="C5" s="2"/>
      <c r="D5" s="3"/>
    </row>
    <row r="6" spans="1:4" ht="27" customHeight="1" thickBot="1" x14ac:dyDescent="0.3">
      <c r="A6" s="4" t="s">
        <v>2</v>
      </c>
      <c r="B6" s="140" t="s">
        <v>3</v>
      </c>
      <c r="C6" s="141"/>
      <c r="D6" s="142"/>
    </row>
    <row r="7" spans="1:4" ht="15.75" thickBot="1" x14ac:dyDescent="0.3">
      <c r="A7" s="1"/>
      <c r="B7" s="2"/>
      <c r="C7" s="2"/>
      <c r="D7" s="3"/>
    </row>
    <row r="8" spans="1:4" ht="15.75" thickBot="1" x14ac:dyDescent="0.3">
      <c r="A8" s="4" t="s">
        <v>4</v>
      </c>
      <c r="B8" s="143" t="s">
        <v>5</v>
      </c>
      <c r="C8" s="144"/>
      <c r="D8" s="145"/>
    </row>
    <row r="9" spans="1:4" x14ac:dyDescent="0.25">
      <c r="A9" s="5"/>
      <c r="B9" s="6"/>
      <c r="C9" s="6"/>
      <c r="D9" s="6"/>
    </row>
    <row r="10" spans="1:4" ht="15.75" thickBot="1" x14ac:dyDescent="0.3"/>
    <row r="11" spans="1:4" x14ac:dyDescent="0.25">
      <c r="A11" s="7" t="s">
        <v>6</v>
      </c>
      <c r="B11" s="8" t="s">
        <v>7</v>
      </c>
      <c r="C11" s="8" t="s">
        <v>8</v>
      </c>
      <c r="D11" s="9" t="s">
        <v>9</v>
      </c>
    </row>
    <row r="12" spans="1:4" x14ac:dyDescent="0.25">
      <c r="A12" s="10"/>
      <c r="B12" s="11"/>
      <c r="C12" s="11"/>
      <c r="D12" s="12"/>
    </row>
    <row r="13" spans="1:4" x14ac:dyDescent="0.25">
      <c r="A13" s="13"/>
      <c r="B13" s="14"/>
      <c r="C13" s="14"/>
      <c r="D13" s="15"/>
    </row>
    <row r="14" spans="1:4" ht="15.75" thickBot="1" x14ac:dyDescent="0.3">
      <c r="A14" s="16"/>
      <c r="B14" s="17"/>
      <c r="C14" s="17"/>
      <c r="D14" s="18"/>
    </row>
    <row r="18" spans="1:4" ht="26.25" customHeight="1" x14ac:dyDescent="0.25">
      <c r="A18" s="139" t="s">
        <v>10</v>
      </c>
      <c r="B18" s="139"/>
      <c r="C18" s="139"/>
      <c r="D18" s="139"/>
    </row>
    <row r="19" spans="1:4" ht="12" customHeight="1" x14ac:dyDescent="0.25">
      <c r="A19" s="139" t="s">
        <v>11</v>
      </c>
      <c r="B19" s="139"/>
      <c r="C19" s="139"/>
      <c r="D19" s="139"/>
    </row>
    <row r="20" spans="1:4" ht="12" customHeight="1" x14ac:dyDescent="0.25">
      <c r="A20" s="139"/>
      <c r="B20" s="139"/>
      <c r="C20" s="139"/>
      <c r="D20" s="139"/>
    </row>
    <row r="21" spans="1:4" ht="7.5" customHeight="1" thickBot="1" x14ac:dyDescent="0.3">
      <c r="A21" s="1"/>
      <c r="B21" s="2"/>
      <c r="C21" s="2"/>
      <c r="D21" s="3"/>
    </row>
    <row r="22" spans="1:4" ht="27" customHeight="1" thickBot="1" x14ac:dyDescent="0.3">
      <c r="A22" s="4" t="s">
        <v>2</v>
      </c>
      <c r="B22" s="140" t="s">
        <v>12</v>
      </c>
      <c r="C22" s="141"/>
      <c r="D22" s="142"/>
    </row>
    <row r="23" spans="1:4" ht="15.75" thickBot="1" x14ac:dyDescent="0.3">
      <c r="A23" s="1"/>
      <c r="B23" s="2"/>
      <c r="C23" s="2"/>
      <c r="D23" s="3"/>
    </row>
    <row r="24" spans="1:4" ht="15.75" thickBot="1" x14ac:dyDescent="0.3">
      <c r="A24" s="4" t="s">
        <v>4</v>
      </c>
      <c r="B24" s="143" t="s">
        <v>5</v>
      </c>
      <c r="C24" s="144"/>
      <c r="D24" s="145"/>
    </row>
    <row r="25" spans="1:4" x14ac:dyDescent="0.25">
      <c r="A25" s="5"/>
      <c r="B25" s="6"/>
      <c r="C25" s="6"/>
      <c r="D25" s="6"/>
    </row>
    <row r="26" spans="1:4" ht="15.75" thickBot="1" x14ac:dyDescent="0.3"/>
    <row r="27" spans="1:4" x14ac:dyDescent="0.25">
      <c r="A27" s="7" t="s">
        <v>6</v>
      </c>
      <c r="B27" s="8" t="s">
        <v>8</v>
      </c>
      <c r="C27" s="146" t="s">
        <v>13</v>
      </c>
      <c r="D27" s="147"/>
    </row>
    <row r="28" spans="1:4" x14ac:dyDescent="0.25">
      <c r="A28" s="10"/>
      <c r="B28" s="11"/>
      <c r="C28" s="148"/>
      <c r="D28" s="149"/>
    </row>
    <row r="29" spans="1:4" x14ac:dyDescent="0.25">
      <c r="A29" s="13"/>
      <c r="B29" s="14"/>
      <c r="C29" s="148"/>
      <c r="D29" s="149"/>
    </row>
    <row r="30" spans="1:4" ht="15.75" thickBot="1" x14ac:dyDescent="0.3">
      <c r="A30" s="16"/>
      <c r="B30" s="17"/>
      <c r="C30" s="137"/>
      <c r="D30" s="138"/>
    </row>
    <row r="34" spans="1:4" ht="62.25" customHeight="1" x14ac:dyDescent="0.25">
      <c r="A34" s="139" t="s">
        <v>14</v>
      </c>
      <c r="B34" s="139"/>
      <c r="C34" s="139"/>
      <c r="D34" s="139"/>
    </row>
    <row r="35" spans="1:4" ht="43.5" customHeight="1" x14ac:dyDescent="0.25">
      <c r="A35" s="139" t="s">
        <v>15</v>
      </c>
      <c r="B35" s="139"/>
      <c r="C35" s="139"/>
      <c r="D35" s="139"/>
    </row>
    <row r="36" spans="1:4" ht="44.25" customHeight="1" x14ac:dyDescent="0.25">
      <c r="A36" s="139"/>
      <c r="B36" s="139"/>
      <c r="C36" s="139"/>
      <c r="D36" s="139"/>
    </row>
    <row r="37" spans="1:4" ht="7.5" customHeight="1" thickBot="1" x14ac:dyDescent="0.3">
      <c r="A37" s="1"/>
      <c r="B37" s="2"/>
      <c r="C37" s="2"/>
      <c r="D37" s="3"/>
    </row>
    <row r="38" spans="1:4" ht="15.75" thickBot="1" x14ac:dyDescent="0.3">
      <c r="A38" s="4" t="s">
        <v>2</v>
      </c>
      <c r="B38" s="140" t="s">
        <v>16</v>
      </c>
      <c r="C38" s="141"/>
      <c r="D38" s="142"/>
    </row>
    <row r="39" spans="1:4" ht="15.75" thickBot="1" x14ac:dyDescent="0.3">
      <c r="A39" s="1"/>
      <c r="B39" s="2"/>
      <c r="C39" s="2"/>
      <c r="D39" s="3"/>
    </row>
    <row r="40" spans="1:4" ht="15.75" thickBot="1" x14ac:dyDescent="0.3">
      <c r="A40" s="4" t="s">
        <v>4</v>
      </c>
      <c r="B40" s="143" t="s">
        <v>17</v>
      </c>
      <c r="C40" s="144"/>
      <c r="D40" s="145"/>
    </row>
    <row r="41" spans="1:4" x14ac:dyDescent="0.25">
      <c r="A41" s="5"/>
      <c r="B41" s="6"/>
      <c r="C41" s="6"/>
      <c r="D41" s="6"/>
    </row>
    <row r="42" spans="1:4" ht="15.75" thickBot="1" x14ac:dyDescent="0.3"/>
    <row r="43" spans="1:4" x14ac:dyDescent="0.25">
      <c r="A43" s="19" t="s">
        <v>6</v>
      </c>
      <c r="B43" s="8" t="s">
        <v>8</v>
      </c>
      <c r="C43" s="8" t="s">
        <v>18</v>
      </c>
      <c r="D43" s="9" t="s">
        <v>9</v>
      </c>
    </row>
    <row r="44" spans="1:4" x14ac:dyDescent="0.25">
      <c r="A44" s="20"/>
      <c r="B44" s="11"/>
      <c r="C44" s="11"/>
      <c r="D44" s="12"/>
    </row>
    <row r="45" spans="1:4" x14ac:dyDescent="0.25">
      <c r="A45" s="21"/>
      <c r="B45" s="14"/>
      <c r="C45" s="14"/>
      <c r="D45" s="15"/>
    </row>
    <row r="46" spans="1:4" ht="15.75" thickBot="1" x14ac:dyDescent="0.3">
      <c r="A46" s="22"/>
      <c r="B46" s="17"/>
      <c r="C46" s="17"/>
      <c r="D46" s="18"/>
    </row>
    <row r="50" spans="1:4" ht="43.5" customHeight="1" x14ac:dyDescent="0.25">
      <c r="A50" s="139" t="s">
        <v>19</v>
      </c>
      <c r="B50" s="139"/>
      <c r="C50" s="139"/>
      <c r="D50" s="139"/>
    </row>
    <row r="51" spans="1:4" ht="30" customHeight="1" x14ac:dyDescent="0.25">
      <c r="A51" s="139" t="s">
        <v>20</v>
      </c>
      <c r="B51" s="139"/>
      <c r="C51" s="139"/>
      <c r="D51" s="139"/>
    </row>
    <row r="52" spans="1:4" ht="30" customHeight="1" x14ac:dyDescent="0.25">
      <c r="A52" s="139"/>
      <c r="B52" s="139"/>
      <c r="C52" s="139"/>
      <c r="D52" s="139"/>
    </row>
    <row r="53" spans="1:4" ht="7.5" customHeight="1" thickBot="1" x14ac:dyDescent="0.3">
      <c r="A53" s="1"/>
      <c r="B53" s="2"/>
      <c r="C53" s="2"/>
      <c r="D53" s="3"/>
    </row>
    <row r="54" spans="1:4" ht="15.75" thickBot="1" x14ac:dyDescent="0.3">
      <c r="A54" s="4" t="s">
        <v>2</v>
      </c>
      <c r="B54" s="140" t="s">
        <v>16</v>
      </c>
      <c r="C54" s="141"/>
      <c r="D54" s="142"/>
    </row>
    <row r="55" spans="1:4" ht="15.75" thickBot="1" x14ac:dyDescent="0.3">
      <c r="A55" s="1"/>
      <c r="B55" s="2"/>
      <c r="C55" s="2"/>
      <c r="D55" s="3"/>
    </row>
    <row r="56" spans="1:4" ht="15.75" thickBot="1" x14ac:dyDescent="0.3">
      <c r="A56" s="4" t="s">
        <v>4</v>
      </c>
      <c r="B56" s="143" t="s">
        <v>17</v>
      </c>
      <c r="C56" s="144"/>
      <c r="D56" s="145"/>
    </row>
    <row r="57" spans="1:4" x14ac:dyDescent="0.25">
      <c r="A57" s="5"/>
      <c r="B57" s="6"/>
      <c r="C57" s="6"/>
      <c r="D57" s="6"/>
    </row>
    <row r="58" spans="1:4" ht="15.75" thickBot="1" x14ac:dyDescent="0.3"/>
    <row r="59" spans="1:4" x14ac:dyDescent="0.25">
      <c r="A59" s="19" t="s">
        <v>6</v>
      </c>
      <c r="B59" s="8" t="s">
        <v>8</v>
      </c>
      <c r="C59" s="8" t="s">
        <v>18</v>
      </c>
      <c r="D59" s="9" t="s">
        <v>9</v>
      </c>
    </row>
    <row r="60" spans="1:4" x14ac:dyDescent="0.25">
      <c r="A60" s="20"/>
      <c r="B60" s="11"/>
      <c r="C60" s="11"/>
      <c r="D60" s="12"/>
    </row>
    <row r="61" spans="1:4" x14ac:dyDescent="0.25">
      <c r="A61" s="21"/>
      <c r="B61" s="14"/>
      <c r="C61" s="14"/>
      <c r="D61" s="15"/>
    </row>
    <row r="62" spans="1:4" ht="15.75" thickBot="1" x14ac:dyDescent="0.3">
      <c r="A62" s="22"/>
      <c r="B62" s="17"/>
      <c r="C62" s="17"/>
      <c r="D62" s="18"/>
    </row>
    <row r="66" spans="1:4" ht="29.25" customHeight="1" x14ac:dyDescent="0.25">
      <c r="A66" s="139" t="s">
        <v>21</v>
      </c>
      <c r="B66" s="139"/>
      <c r="C66" s="139"/>
      <c r="D66" s="139"/>
    </row>
    <row r="67" spans="1:4" x14ac:dyDescent="0.25">
      <c r="A67" s="139" t="s">
        <v>22</v>
      </c>
      <c r="B67" s="139"/>
      <c r="C67" s="139"/>
      <c r="D67" s="139"/>
    </row>
    <row r="68" spans="1:4" x14ac:dyDescent="0.25">
      <c r="A68" s="139"/>
      <c r="B68" s="139"/>
      <c r="C68" s="139"/>
      <c r="D68" s="139"/>
    </row>
    <row r="69" spans="1:4" ht="7.5" customHeight="1" thickBot="1" x14ac:dyDescent="0.3">
      <c r="A69" s="1"/>
      <c r="B69" s="2"/>
      <c r="C69" s="2"/>
      <c r="D69" s="3"/>
    </row>
    <row r="70" spans="1:4" ht="15.75" customHeight="1" thickBot="1" x14ac:dyDescent="0.3">
      <c r="A70" s="4" t="s">
        <v>2</v>
      </c>
      <c r="B70" s="140" t="s">
        <v>23</v>
      </c>
      <c r="C70" s="141"/>
      <c r="D70" s="142"/>
    </row>
    <row r="71" spans="1:4" ht="15.75" thickBot="1" x14ac:dyDescent="0.3">
      <c r="A71" s="1"/>
      <c r="B71" s="2"/>
      <c r="C71" s="2"/>
      <c r="D71" s="3"/>
    </row>
    <row r="72" spans="1:4" ht="15.75" thickBot="1" x14ac:dyDescent="0.3">
      <c r="A72" s="4" t="s">
        <v>4</v>
      </c>
      <c r="B72" s="143" t="s">
        <v>5</v>
      </c>
      <c r="C72" s="144"/>
      <c r="D72" s="145"/>
    </row>
    <row r="73" spans="1:4" x14ac:dyDescent="0.25">
      <c r="A73" s="5"/>
      <c r="B73" s="6"/>
      <c r="C73" s="6"/>
      <c r="D73" s="6"/>
    </row>
    <row r="74" spans="1:4" ht="15.75" thickBot="1" x14ac:dyDescent="0.3"/>
    <row r="75" spans="1:4" s="23" customFormat="1" x14ac:dyDescent="0.25">
      <c r="A75" s="7" t="s">
        <v>6</v>
      </c>
      <c r="B75" s="8" t="s">
        <v>8</v>
      </c>
      <c r="C75" s="8" t="s">
        <v>24</v>
      </c>
      <c r="D75" s="9" t="s">
        <v>9</v>
      </c>
    </row>
    <row r="76" spans="1:4" x14ac:dyDescent="0.25">
      <c r="A76" s="10"/>
      <c r="B76" s="11"/>
      <c r="C76" s="11"/>
      <c r="D76" s="12"/>
    </row>
    <row r="77" spans="1:4" x14ac:dyDescent="0.25">
      <c r="A77" s="13"/>
      <c r="B77" s="14"/>
      <c r="C77" s="14"/>
      <c r="D77" s="15"/>
    </row>
    <row r="78" spans="1:4" ht="15.75" thickBot="1" x14ac:dyDescent="0.3">
      <c r="A78" s="16"/>
      <c r="B78" s="17"/>
      <c r="C78" s="17"/>
      <c r="D78" s="18"/>
    </row>
    <row r="82" spans="1:4" ht="50.25" customHeight="1" x14ac:dyDescent="0.25">
      <c r="A82" s="139" t="s">
        <v>25</v>
      </c>
      <c r="B82" s="139"/>
      <c r="C82" s="139"/>
      <c r="D82" s="139"/>
    </row>
    <row r="83" spans="1:4" x14ac:dyDescent="0.25">
      <c r="A83" s="139" t="s">
        <v>26</v>
      </c>
      <c r="B83" s="139"/>
      <c r="C83" s="139"/>
      <c r="D83" s="139"/>
    </row>
    <row r="84" spans="1:4" x14ac:dyDescent="0.25">
      <c r="A84" s="139"/>
      <c r="B84" s="139"/>
      <c r="C84" s="139"/>
      <c r="D84" s="139"/>
    </row>
    <row r="85" spans="1:4" ht="7.5" customHeight="1" thickBot="1" x14ac:dyDescent="0.3">
      <c r="A85" s="1"/>
      <c r="B85" s="2"/>
      <c r="C85" s="2"/>
      <c r="D85" s="3"/>
    </row>
    <row r="86" spans="1:4" ht="15.75" customHeight="1" thickBot="1" x14ac:dyDescent="0.3">
      <c r="A86" s="4" t="s">
        <v>2</v>
      </c>
      <c r="B86" s="140" t="s">
        <v>23</v>
      </c>
      <c r="C86" s="141"/>
      <c r="D86" s="142"/>
    </row>
    <row r="87" spans="1:4" ht="15.75" thickBot="1" x14ac:dyDescent="0.3">
      <c r="A87" s="1"/>
      <c r="B87" s="2"/>
      <c r="C87" s="2"/>
      <c r="D87" s="3"/>
    </row>
    <row r="88" spans="1:4" ht="15.75" thickBot="1" x14ac:dyDescent="0.3">
      <c r="A88" s="4" t="s">
        <v>4</v>
      </c>
      <c r="B88" s="143" t="s">
        <v>5</v>
      </c>
      <c r="C88" s="144"/>
      <c r="D88" s="145"/>
    </row>
    <row r="89" spans="1:4" x14ac:dyDescent="0.25">
      <c r="A89" s="5"/>
      <c r="B89" s="6"/>
      <c r="C89" s="6"/>
      <c r="D89" s="6"/>
    </row>
    <row r="90" spans="1:4" ht="15.75" thickBot="1" x14ac:dyDescent="0.3"/>
    <row r="91" spans="1:4" x14ac:dyDescent="0.25">
      <c r="A91" s="7" t="s">
        <v>6</v>
      </c>
      <c r="B91" s="8" t="s">
        <v>8</v>
      </c>
      <c r="C91" s="8" t="s">
        <v>27</v>
      </c>
      <c r="D91" s="9" t="s">
        <v>9</v>
      </c>
    </row>
    <row r="92" spans="1:4" x14ac:dyDescent="0.25">
      <c r="A92" s="10"/>
      <c r="B92" s="11"/>
      <c r="C92" s="11"/>
      <c r="D92" s="12"/>
    </row>
    <row r="93" spans="1:4" x14ac:dyDescent="0.25">
      <c r="A93" s="13"/>
      <c r="B93" s="14"/>
      <c r="C93" s="14"/>
      <c r="D93" s="15"/>
    </row>
    <row r="94" spans="1:4" ht="15.75" thickBot="1" x14ac:dyDescent="0.3">
      <c r="A94" s="16"/>
      <c r="B94" s="17"/>
      <c r="C94" s="17"/>
      <c r="D94" s="18"/>
    </row>
    <row r="98" spans="1:4" ht="36.75" customHeight="1" x14ac:dyDescent="0.25">
      <c r="A98" s="139" t="s">
        <v>28</v>
      </c>
      <c r="B98" s="139"/>
      <c r="C98" s="139"/>
      <c r="D98" s="139"/>
    </row>
    <row r="99" spans="1:4" ht="28.5" customHeight="1" x14ac:dyDescent="0.25">
      <c r="A99" s="139" t="s">
        <v>29</v>
      </c>
      <c r="B99" s="139"/>
      <c r="C99" s="139"/>
      <c r="D99" s="139"/>
    </row>
    <row r="100" spans="1:4" x14ac:dyDescent="0.25">
      <c r="A100" s="139"/>
      <c r="B100" s="139"/>
      <c r="C100" s="139"/>
      <c r="D100" s="139"/>
    </row>
    <row r="101" spans="1:4" ht="7.5" customHeight="1" thickBot="1" x14ac:dyDescent="0.3">
      <c r="A101" s="1"/>
      <c r="B101" s="2"/>
      <c r="C101" s="2"/>
      <c r="D101" s="3"/>
    </row>
    <row r="102" spans="1:4" ht="15.75" thickBot="1" x14ac:dyDescent="0.3">
      <c r="A102" s="4" t="s">
        <v>2</v>
      </c>
      <c r="B102" s="140" t="s">
        <v>23</v>
      </c>
      <c r="C102" s="141"/>
      <c r="D102" s="142"/>
    </row>
    <row r="103" spans="1:4" ht="15.75" thickBot="1" x14ac:dyDescent="0.3">
      <c r="A103" s="1"/>
      <c r="B103" s="2"/>
      <c r="C103" s="2"/>
      <c r="D103" s="3"/>
    </row>
    <row r="104" spans="1:4" ht="15.75" thickBot="1" x14ac:dyDescent="0.3">
      <c r="A104" s="4" t="s">
        <v>4</v>
      </c>
      <c r="B104" s="143" t="s">
        <v>5</v>
      </c>
      <c r="C104" s="144"/>
      <c r="D104" s="145"/>
    </row>
    <row r="105" spans="1:4" x14ac:dyDescent="0.25">
      <c r="A105" s="5"/>
      <c r="B105" s="6"/>
      <c r="C105" s="6"/>
      <c r="D105" s="6"/>
    </row>
    <row r="106" spans="1:4" ht="15.75" thickBot="1" x14ac:dyDescent="0.3"/>
    <row r="107" spans="1:4" x14ac:dyDescent="0.25">
      <c r="A107" s="151" t="s">
        <v>30</v>
      </c>
      <c r="B107" s="152"/>
      <c r="C107" s="8" t="s">
        <v>31</v>
      </c>
      <c r="D107" s="9" t="s">
        <v>32</v>
      </c>
    </row>
    <row r="108" spans="1:4" x14ac:dyDescent="0.25">
      <c r="A108" s="153"/>
      <c r="B108" s="149"/>
      <c r="C108" s="11"/>
      <c r="D108" s="12"/>
    </row>
    <row r="109" spans="1:4" x14ac:dyDescent="0.25">
      <c r="A109" s="153"/>
      <c r="B109" s="149"/>
      <c r="C109" s="14"/>
      <c r="D109" s="15"/>
    </row>
    <row r="110" spans="1:4" ht="15.75" thickBot="1" x14ac:dyDescent="0.3">
      <c r="A110" s="150"/>
      <c r="B110" s="138"/>
      <c r="C110" s="17"/>
      <c r="D110" s="18"/>
    </row>
    <row r="114" spans="1:4" ht="42" customHeight="1" x14ac:dyDescent="0.25">
      <c r="A114" s="139" t="s">
        <v>33</v>
      </c>
      <c r="B114" s="139"/>
      <c r="C114" s="139"/>
      <c r="D114" s="139"/>
    </row>
    <row r="115" spans="1:4" ht="25.5" customHeight="1" x14ac:dyDescent="0.25">
      <c r="A115" s="139" t="s">
        <v>34</v>
      </c>
      <c r="B115" s="139"/>
      <c r="C115" s="139"/>
      <c r="D115" s="139"/>
    </row>
    <row r="116" spans="1:4" ht="22.5" customHeight="1" x14ac:dyDescent="0.25">
      <c r="A116" s="139"/>
      <c r="B116" s="139"/>
      <c r="C116" s="139"/>
      <c r="D116" s="139"/>
    </row>
    <row r="117" spans="1:4" ht="7.5" customHeight="1" thickBot="1" x14ac:dyDescent="0.3">
      <c r="A117" s="1"/>
      <c r="B117" s="2"/>
      <c r="C117" s="2"/>
      <c r="D117" s="3"/>
    </row>
    <row r="118" spans="1:4" ht="15.75" customHeight="1" thickBot="1" x14ac:dyDescent="0.3">
      <c r="A118" s="4" t="s">
        <v>2</v>
      </c>
      <c r="B118" s="140" t="s">
        <v>16</v>
      </c>
      <c r="C118" s="141"/>
      <c r="D118" s="142"/>
    </row>
    <row r="119" spans="1:4" ht="15.75" thickBot="1" x14ac:dyDescent="0.3">
      <c r="A119" s="1"/>
      <c r="B119" s="2"/>
      <c r="C119" s="2"/>
      <c r="D119" s="3"/>
    </row>
    <row r="120" spans="1:4" ht="15.75" thickBot="1" x14ac:dyDescent="0.3">
      <c r="A120" s="4" t="s">
        <v>4</v>
      </c>
      <c r="B120" s="143" t="s">
        <v>17</v>
      </c>
      <c r="C120" s="144"/>
      <c r="D120" s="145"/>
    </row>
    <row r="121" spans="1:4" x14ac:dyDescent="0.25">
      <c r="A121" s="5"/>
      <c r="B121" s="6"/>
      <c r="C121" s="6"/>
      <c r="D121" s="6"/>
    </row>
    <row r="122" spans="1:4" ht="15.75" thickBot="1" x14ac:dyDescent="0.3"/>
    <row r="123" spans="1:4" x14ac:dyDescent="0.25">
      <c r="A123" s="151" t="s">
        <v>30</v>
      </c>
      <c r="B123" s="152"/>
      <c r="C123" s="8" t="s">
        <v>35</v>
      </c>
      <c r="D123" s="9" t="s">
        <v>32</v>
      </c>
    </row>
    <row r="124" spans="1:4" x14ac:dyDescent="0.25">
      <c r="A124" s="153"/>
      <c r="B124" s="149"/>
      <c r="C124" s="11"/>
      <c r="D124" s="12"/>
    </row>
    <row r="125" spans="1:4" x14ac:dyDescent="0.25">
      <c r="A125" s="153"/>
      <c r="B125" s="149"/>
      <c r="C125" s="14"/>
      <c r="D125" s="15"/>
    </row>
    <row r="126" spans="1:4" ht="15.75" thickBot="1" x14ac:dyDescent="0.3">
      <c r="A126" s="150"/>
      <c r="B126" s="138"/>
      <c r="C126" s="17"/>
      <c r="D126" s="18"/>
    </row>
    <row r="130" spans="1:4" ht="42.75" customHeight="1" x14ac:dyDescent="0.25">
      <c r="A130" s="139" t="s">
        <v>36</v>
      </c>
      <c r="B130" s="139"/>
      <c r="C130" s="139"/>
      <c r="D130" s="139"/>
    </row>
    <row r="131" spans="1:4" ht="22.5" customHeight="1" x14ac:dyDescent="0.25">
      <c r="A131" s="139" t="s">
        <v>37</v>
      </c>
      <c r="B131" s="139"/>
      <c r="C131" s="139"/>
      <c r="D131" s="139"/>
    </row>
    <row r="132" spans="1:4" ht="22.5" customHeight="1" x14ac:dyDescent="0.25">
      <c r="A132" s="139"/>
      <c r="B132" s="139"/>
      <c r="C132" s="139"/>
      <c r="D132" s="139"/>
    </row>
    <row r="133" spans="1:4" ht="15.75" thickBot="1" x14ac:dyDescent="0.3">
      <c r="A133" s="1"/>
      <c r="B133" s="2"/>
      <c r="C133" s="2"/>
      <c r="D133" s="3"/>
    </row>
    <row r="134" spans="1:4" ht="15.75" thickBot="1" x14ac:dyDescent="0.3">
      <c r="A134" s="4" t="s">
        <v>2</v>
      </c>
      <c r="B134" s="140" t="s">
        <v>16</v>
      </c>
      <c r="C134" s="141"/>
      <c r="D134" s="142"/>
    </row>
    <row r="135" spans="1:4" ht="15.75" thickBot="1" x14ac:dyDescent="0.3">
      <c r="A135" s="1"/>
      <c r="B135" s="2"/>
      <c r="C135" s="2"/>
      <c r="D135" s="3"/>
    </row>
    <row r="136" spans="1:4" ht="15.75" thickBot="1" x14ac:dyDescent="0.3">
      <c r="A136" s="4" t="s">
        <v>4</v>
      </c>
      <c r="B136" s="143" t="s">
        <v>17</v>
      </c>
      <c r="C136" s="144"/>
      <c r="D136" s="145"/>
    </row>
    <row r="137" spans="1:4" x14ac:dyDescent="0.25">
      <c r="A137" s="5"/>
      <c r="B137" s="6"/>
      <c r="C137" s="6"/>
      <c r="D137" s="6"/>
    </row>
    <row r="138" spans="1:4" ht="15.75" thickBot="1" x14ac:dyDescent="0.3"/>
    <row r="139" spans="1:4" x14ac:dyDescent="0.25">
      <c r="A139" s="7" t="s">
        <v>6</v>
      </c>
      <c r="B139" s="8" t="s">
        <v>38</v>
      </c>
      <c r="C139" s="8" t="s">
        <v>39</v>
      </c>
      <c r="D139" s="9" t="s">
        <v>32</v>
      </c>
    </row>
    <row r="140" spans="1:4" x14ac:dyDescent="0.25">
      <c r="A140" s="10"/>
      <c r="B140" s="11"/>
      <c r="C140" s="11"/>
      <c r="D140" s="12"/>
    </row>
    <row r="141" spans="1:4" x14ac:dyDescent="0.25">
      <c r="A141" s="13"/>
      <c r="B141" s="14"/>
      <c r="C141" s="14"/>
      <c r="D141" s="15"/>
    </row>
    <row r="142" spans="1:4" ht="15.75" thickBot="1" x14ac:dyDescent="0.3">
      <c r="A142" s="16"/>
      <c r="B142" s="17"/>
      <c r="C142" s="17"/>
      <c r="D142" s="18"/>
    </row>
  </sheetData>
  <mergeCells count="48">
    <mergeCell ref="B136:D136"/>
    <mergeCell ref="A114:D114"/>
    <mergeCell ref="A115:D116"/>
    <mergeCell ref="B118:D118"/>
    <mergeCell ref="B120:D120"/>
    <mergeCell ref="A123:B123"/>
    <mergeCell ref="A124:B124"/>
    <mergeCell ref="A125:B125"/>
    <mergeCell ref="A126:B126"/>
    <mergeCell ref="A130:D130"/>
    <mergeCell ref="A131:D132"/>
    <mergeCell ref="B134:D134"/>
    <mergeCell ref="A110:B110"/>
    <mergeCell ref="A82:D82"/>
    <mergeCell ref="A83:D84"/>
    <mergeCell ref="B86:D86"/>
    <mergeCell ref="B88:D88"/>
    <mergeCell ref="A98:D98"/>
    <mergeCell ref="A99:D100"/>
    <mergeCell ref="B102:D102"/>
    <mergeCell ref="B104:D104"/>
    <mergeCell ref="A107:B107"/>
    <mergeCell ref="A108:B108"/>
    <mergeCell ref="A109:B109"/>
    <mergeCell ref="B72:D72"/>
    <mergeCell ref="A34:D34"/>
    <mergeCell ref="A35:D36"/>
    <mergeCell ref="B38:D38"/>
    <mergeCell ref="B40:D40"/>
    <mergeCell ref="A50:D50"/>
    <mergeCell ref="A51:D52"/>
    <mergeCell ref="B54:D54"/>
    <mergeCell ref="B56:D56"/>
    <mergeCell ref="A66:D66"/>
    <mergeCell ref="A67:D68"/>
    <mergeCell ref="B70:D70"/>
    <mergeCell ref="C30:D30"/>
    <mergeCell ref="A2:D2"/>
    <mergeCell ref="A3:D4"/>
    <mergeCell ref="B6:D6"/>
    <mergeCell ref="B8:D8"/>
    <mergeCell ref="A18:D18"/>
    <mergeCell ref="A19:D20"/>
    <mergeCell ref="B22:D22"/>
    <mergeCell ref="B24:D24"/>
    <mergeCell ref="C27:D27"/>
    <mergeCell ref="C28:D28"/>
    <mergeCell ref="C29:D29"/>
  </mergeCells>
  <pageMargins left="0.7" right="0.7" top="0.75" bottom="0.75" header="0.3" footer="0.3"/>
  <pageSetup paperSize="5"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26" sqref="B26"/>
    </sheetView>
  </sheetViews>
  <sheetFormatPr baseColWidth="10" defaultRowHeight="12.75" x14ac:dyDescent="0.2"/>
  <cols>
    <col min="1" max="1" width="21.85546875" style="24" bestFit="1" customWidth="1"/>
    <col min="2" max="2" width="116.42578125" style="24" bestFit="1" customWidth="1"/>
    <col min="3" max="3" width="10.85546875" style="24" bestFit="1" customWidth="1"/>
    <col min="4" max="16384" width="11.42578125" style="24"/>
  </cols>
  <sheetData>
    <row r="1" spans="1:3" x14ac:dyDescent="0.2">
      <c r="A1" s="165"/>
      <c r="B1" s="165"/>
      <c r="C1" s="165"/>
    </row>
    <row r="2" spans="1:3" x14ac:dyDescent="0.2">
      <c r="A2" s="165"/>
      <c r="B2" s="165"/>
      <c r="C2" s="165"/>
    </row>
    <row r="3" spans="1:3" x14ac:dyDescent="0.2">
      <c r="A3" s="165"/>
      <c r="B3" s="165"/>
      <c r="C3" s="165"/>
    </row>
    <row r="4" spans="1:3" x14ac:dyDescent="0.2">
      <c r="A4" s="165"/>
      <c r="B4" s="165"/>
      <c r="C4" s="165"/>
    </row>
    <row r="5" spans="1:3" ht="32.25" customHeight="1" thickBot="1" x14ac:dyDescent="0.25">
      <c r="A5" s="165"/>
      <c r="B5" s="165"/>
      <c r="C5" s="165"/>
    </row>
    <row r="6" spans="1:3" ht="54.75" customHeight="1" thickBot="1" x14ac:dyDescent="0.25">
      <c r="A6" s="154" t="s">
        <v>43</v>
      </c>
      <c r="B6" s="155"/>
      <c r="C6" s="156"/>
    </row>
    <row r="7" spans="1:3" x14ac:dyDescent="0.2">
      <c r="A7" s="157" t="s">
        <v>1</v>
      </c>
      <c r="B7" s="158"/>
      <c r="C7" s="159"/>
    </row>
    <row r="8" spans="1:3" ht="87.75" customHeight="1" thickBot="1" x14ac:dyDescent="0.25">
      <c r="A8" s="160"/>
      <c r="B8" s="161"/>
      <c r="C8" s="162"/>
    </row>
    <row r="9" spans="1:3" ht="13.5" thickBot="1" x14ac:dyDescent="0.25">
      <c r="A9" s="1"/>
      <c r="B9" s="2"/>
      <c r="C9" s="2"/>
    </row>
    <row r="10" spans="1:3" ht="54.75" customHeight="1" thickBot="1" x14ac:dyDescent="0.25">
      <c r="A10" s="25" t="s">
        <v>2</v>
      </c>
      <c r="B10" s="163" t="s">
        <v>3</v>
      </c>
      <c r="C10" s="142"/>
    </row>
    <row r="11" spans="1:3" ht="13.5" thickBot="1" x14ac:dyDescent="0.25">
      <c r="A11" s="1"/>
      <c r="B11" s="2"/>
      <c r="C11" s="2"/>
    </row>
    <row r="12" spans="1:3" ht="13.5" thickBot="1" x14ac:dyDescent="0.25">
      <c r="A12" s="26" t="s">
        <v>4</v>
      </c>
      <c r="B12" s="164" t="s">
        <v>5</v>
      </c>
      <c r="C12" s="145"/>
    </row>
    <row r="13" spans="1:3" x14ac:dyDescent="0.2">
      <c r="A13" s="5"/>
      <c r="B13" s="6"/>
      <c r="C13" s="6"/>
    </row>
    <row r="14" spans="1:3" ht="13.5" thickBot="1" x14ac:dyDescent="0.25"/>
    <row r="15" spans="1:3" ht="13.5" thickBot="1" x14ac:dyDescent="0.25">
      <c r="A15" s="27" t="s">
        <v>41</v>
      </c>
      <c r="B15" s="28" t="s">
        <v>7</v>
      </c>
      <c r="C15" s="29" t="s">
        <v>42</v>
      </c>
    </row>
  </sheetData>
  <mergeCells count="5">
    <mergeCell ref="A6:C6"/>
    <mergeCell ref="A7:C8"/>
    <mergeCell ref="B10:C10"/>
    <mergeCell ref="B12:C12"/>
    <mergeCell ref="A1:C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H37"/>
  <sheetViews>
    <sheetView topLeftCell="A16" workbookViewId="0">
      <selection activeCell="C31" sqref="C31"/>
    </sheetView>
  </sheetViews>
  <sheetFormatPr baseColWidth="10" defaultRowHeight="12.75" x14ac:dyDescent="0.2"/>
  <cols>
    <col min="1" max="1" width="14" style="30" customWidth="1"/>
    <col min="2" max="2" width="17.7109375" style="41" customWidth="1"/>
    <col min="3" max="3" width="12.7109375" style="61" customWidth="1"/>
    <col min="4" max="4" width="70" style="30" customWidth="1"/>
    <col min="5" max="5" width="16.85546875" style="43" customWidth="1"/>
    <col min="6" max="6" width="13.42578125" style="30" customWidth="1"/>
    <col min="7" max="7" width="38.7109375" style="30" customWidth="1"/>
    <col min="8" max="16384" width="11.42578125" style="30"/>
  </cols>
  <sheetData>
    <row r="1" spans="1:8" x14ac:dyDescent="0.2">
      <c r="B1" s="166"/>
      <c r="C1" s="166"/>
      <c r="D1" s="166"/>
      <c r="E1" s="166"/>
    </row>
    <row r="2" spans="1:8" x14ac:dyDescent="0.2">
      <c r="B2" s="166"/>
      <c r="C2" s="166"/>
      <c r="D2" s="166"/>
      <c r="E2" s="166"/>
    </row>
    <row r="3" spans="1:8" x14ac:dyDescent="0.2">
      <c r="B3" s="166"/>
      <c r="C3" s="166"/>
      <c r="D3" s="166"/>
      <c r="E3" s="166"/>
    </row>
    <row r="4" spans="1:8" x14ac:dyDescent="0.2">
      <c r="B4" s="166"/>
      <c r="C4" s="166"/>
      <c r="D4" s="166"/>
      <c r="E4" s="166"/>
    </row>
    <row r="5" spans="1:8" x14ac:dyDescent="0.2">
      <c r="B5" s="166"/>
      <c r="C5" s="166"/>
      <c r="D5" s="166"/>
      <c r="E5" s="166"/>
    </row>
    <row r="6" spans="1:8" x14ac:dyDescent="0.2">
      <c r="B6" s="166"/>
      <c r="C6" s="166"/>
      <c r="D6" s="166"/>
      <c r="E6" s="166"/>
    </row>
    <row r="7" spans="1:8" x14ac:dyDescent="0.2">
      <c r="B7" s="61"/>
      <c r="D7" s="61"/>
      <c r="E7" s="61"/>
    </row>
    <row r="8" spans="1:8" ht="13.5" thickBot="1" x14ac:dyDescent="0.25">
      <c r="A8" s="80" t="s">
        <v>222</v>
      </c>
      <c r="B8" s="78"/>
      <c r="C8" s="79"/>
      <c r="D8" s="79"/>
      <c r="E8" s="47"/>
    </row>
    <row r="9" spans="1:8" ht="25.5" customHeight="1" thickBot="1" x14ac:dyDescent="0.25">
      <c r="A9" s="167" t="s">
        <v>101</v>
      </c>
      <c r="B9" s="168"/>
      <c r="C9" s="168"/>
      <c r="D9" s="168"/>
      <c r="E9" s="168"/>
      <c r="F9" s="168"/>
      <c r="G9" s="169"/>
      <c r="H9" s="86"/>
    </row>
    <row r="10" spans="1:8" ht="69" customHeight="1" thickBot="1" x14ac:dyDescent="0.25">
      <c r="A10" s="170" t="s">
        <v>56</v>
      </c>
      <c r="B10" s="171"/>
      <c r="C10" s="171"/>
      <c r="D10" s="171"/>
      <c r="E10" s="171"/>
      <c r="F10" s="171"/>
      <c r="G10" s="172"/>
      <c r="H10" s="86"/>
    </row>
    <row r="11" spans="1:8" ht="13.5" thickBot="1" x14ac:dyDescent="0.25">
      <c r="A11" s="82"/>
      <c r="B11" s="33"/>
      <c r="C11" s="39"/>
      <c r="D11" s="81"/>
      <c r="E11" s="48"/>
      <c r="F11" s="82"/>
      <c r="G11" s="82"/>
    </row>
    <row r="12" spans="1:8" ht="15.75" customHeight="1" thickBot="1" x14ac:dyDescent="0.25">
      <c r="A12" s="84" t="s">
        <v>4</v>
      </c>
      <c r="B12" s="173" t="s">
        <v>17</v>
      </c>
      <c r="C12" s="174"/>
      <c r="D12" s="174"/>
      <c r="E12" s="174"/>
      <c r="F12" s="174"/>
      <c r="G12" s="175"/>
      <c r="H12" s="86"/>
    </row>
    <row r="13" spans="1:8" ht="13.5" thickBot="1" x14ac:dyDescent="0.25">
      <c r="A13" s="83"/>
      <c r="B13" s="85"/>
      <c r="C13" s="40"/>
      <c r="D13" s="36"/>
      <c r="E13" s="49"/>
      <c r="F13" s="92"/>
      <c r="G13" s="82"/>
    </row>
    <row r="14" spans="1:8" s="46" customFormat="1" ht="45" customHeight="1" thickBot="1" x14ac:dyDescent="0.25">
      <c r="A14" s="108" t="s">
        <v>40</v>
      </c>
      <c r="B14" s="108" t="s">
        <v>8</v>
      </c>
      <c r="C14" s="109" t="s">
        <v>48</v>
      </c>
      <c r="D14" s="110" t="s">
        <v>57</v>
      </c>
      <c r="E14" s="111" t="s">
        <v>178</v>
      </c>
      <c r="F14" s="177" t="s">
        <v>134</v>
      </c>
      <c r="G14" s="178"/>
      <c r="H14" s="91"/>
    </row>
    <row r="15" spans="1:8" ht="15.75" customHeight="1" thickBot="1" x14ac:dyDescent="0.25">
      <c r="A15" s="112">
        <v>12</v>
      </c>
      <c r="B15" s="105" t="s">
        <v>278</v>
      </c>
      <c r="C15" s="107">
        <v>30117129</v>
      </c>
      <c r="D15" s="105" t="s">
        <v>277</v>
      </c>
      <c r="E15" s="113">
        <v>6131858</v>
      </c>
      <c r="F15" s="179" t="s">
        <v>287</v>
      </c>
      <c r="G15" s="180"/>
      <c r="H15" s="63"/>
    </row>
    <row r="16" spans="1:8" ht="15.75" customHeight="1" thickBot="1" x14ac:dyDescent="0.25">
      <c r="A16" s="112">
        <v>12</v>
      </c>
      <c r="B16" s="105" t="s">
        <v>158</v>
      </c>
      <c r="C16" s="107">
        <v>30240972</v>
      </c>
      <c r="D16" s="105" t="s">
        <v>162</v>
      </c>
      <c r="E16" s="113">
        <v>186604148</v>
      </c>
      <c r="F16" s="179" t="s">
        <v>192</v>
      </c>
      <c r="G16" s="180"/>
      <c r="H16" s="63"/>
    </row>
    <row r="17" spans="1:8" ht="15.75" customHeight="1" thickBot="1" x14ac:dyDescent="0.25">
      <c r="A17" s="112">
        <v>12</v>
      </c>
      <c r="B17" s="105" t="s">
        <v>159</v>
      </c>
      <c r="C17" s="107">
        <v>30392529</v>
      </c>
      <c r="D17" s="105" t="s">
        <v>161</v>
      </c>
      <c r="E17" s="113">
        <v>117822800</v>
      </c>
      <c r="F17" s="179" t="s">
        <v>190</v>
      </c>
      <c r="G17" s="180"/>
      <c r="H17" s="63"/>
    </row>
    <row r="18" spans="1:8" ht="15.75" customHeight="1" thickBot="1" x14ac:dyDescent="0.25">
      <c r="A18" s="112">
        <v>12</v>
      </c>
      <c r="B18" s="105" t="s">
        <v>279</v>
      </c>
      <c r="C18" s="107">
        <v>30450172</v>
      </c>
      <c r="D18" s="105" t="s">
        <v>160</v>
      </c>
      <c r="E18" s="113">
        <v>77477205</v>
      </c>
      <c r="F18" s="179" t="s">
        <v>191</v>
      </c>
      <c r="G18" s="180"/>
      <c r="H18" s="63"/>
    </row>
    <row r="19" spans="1:8" ht="15.75" customHeight="1" thickBot="1" x14ac:dyDescent="0.25">
      <c r="A19" s="112">
        <v>12</v>
      </c>
      <c r="B19" s="105" t="s">
        <v>279</v>
      </c>
      <c r="C19" s="107">
        <v>30481649</v>
      </c>
      <c r="D19" s="105" t="s">
        <v>280</v>
      </c>
      <c r="E19" s="113">
        <v>59835970</v>
      </c>
      <c r="F19" s="122" t="s">
        <v>281</v>
      </c>
      <c r="G19" s="123"/>
      <c r="H19" s="63"/>
    </row>
    <row r="20" spans="1:8" x14ac:dyDescent="0.2">
      <c r="F20" s="63"/>
      <c r="G20" s="63"/>
    </row>
    <row r="21" spans="1:8" x14ac:dyDescent="0.2">
      <c r="A21" s="176" t="s">
        <v>65</v>
      </c>
      <c r="B21" s="176"/>
      <c r="C21" s="176"/>
      <c r="D21" s="176"/>
      <c r="E21" s="176"/>
      <c r="F21" s="176"/>
      <c r="G21" s="176"/>
    </row>
    <row r="22" spans="1:8" ht="13.5" thickBot="1" x14ac:dyDescent="0.25">
      <c r="D22" s="63"/>
    </row>
    <row r="23" spans="1:8" ht="15.75" customHeight="1" thickBot="1" x14ac:dyDescent="0.25">
      <c r="A23" s="115">
        <v>12</v>
      </c>
      <c r="B23" s="116" t="s">
        <v>164</v>
      </c>
      <c r="C23" s="115">
        <v>30136585</v>
      </c>
      <c r="D23" s="105" t="s">
        <v>177</v>
      </c>
      <c r="E23" s="117">
        <v>60000000</v>
      </c>
      <c r="F23" s="179" t="s">
        <v>188</v>
      </c>
      <c r="G23" s="180"/>
    </row>
    <row r="24" spans="1:8" ht="15.75" customHeight="1" thickBot="1" x14ac:dyDescent="0.25">
      <c r="A24" s="115">
        <v>12</v>
      </c>
      <c r="B24" s="116" t="s">
        <v>164</v>
      </c>
      <c r="C24" s="115">
        <v>30211122</v>
      </c>
      <c r="D24" s="105" t="s">
        <v>176</v>
      </c>
      <c r="E24" s="117">
        <v>105996308</v>
      </c>
      <c r="F24" s="179" t="s">
        <v>189</v>
      </c>
      <c r="G24" s="180"/>
    </row>
    <row r="25" spans="1:8" ht="15.75" customHeight="1" thickBot="1" x14ac:dyDescent="0.25">
      <c r="A25" s="115">
        <v>12</v>
      </c>
      <c r="B25" s="116" t="s">
        <v>165</v>
      </c>
      <c r="C25" s="115">
        <v>30131450</v>
      </c>
      <c r="D25" s="105" t="s">
        <v>175</v>
      </c>
      <c r="E25" s="117">
        <v>46062647</v>
      </c>
      <c r="F25" s="179" t="s">
        <v>193</v>
      </c>
      <c r="G25" s="180"/>
    </row>
    <row r="26" spans="1:8" ht="15.75" customHeight="1" thickBot="1" x14ac:dyDescent="0.25">
      <c r="A26" s="115">
        <v>12</v>
      </c>
      <c r="B26" s="116" t="s">
        <v>288</v>
      </c>
      <c r="C26" s="115">
        <v>30123598</v>
      </c>
      <c r="D26" s="105" t="s">
        <v>289</v>
      </c>
      <c r="E26" s="117">
        <v>41478914</v>
      </c>
      <c r="F26" s="179" t="s">
        <v>302</v>
      </c>
      <c r="G26" s="180"/>
    </row>
    <row r="27" spans="1:8" ht="15.75" customHeight="1" thickBot="1" x14ac:dyDescent="0.25">
      <c r="A27" s="115">
        <v>12</v>
      </c>
      <c r="B27" s="116" t="s">
        <v>290</v>
      </c>
      <c r="C27" s="115">
        <v>30127595</v>
      </c>
      <c r="D27" s="105" t="s">
        <v>291</v>
      </c>
      <c r="E27" s="117">
        <v>132668510</v>
      </c>
      <c r="F27" s="135" t="s">
        <v>303</v>
      </c>
      <c r="G27" s="128"/>
    </row>
    <row r="28" spans="1:8" ht="15.75" customHeight="1" thickBot="1" x14ac:dyDescent="0.25">
      <c r="A28" s="115">
        <v>12</v>
      </c>
      <c r="B28" s="116" t="s">
        <v>166</v>
      </c>
      <c r="C28" s="115">
        <v>30119504</v>
      </c>
      <c r="D28" s="105" t="s">
        <v>174</v>
      </c>
      <c r="E28" s="117">
        <v>107558678</v>
      </c>
      <c r="F28" s="179" t="s">
        <v>183</v>
      </c>
      <c r="G28" s="180"/>
    </row>
    <row r="29" spans="1:8" ht="15.75" customHeight="1" thickBot="1" x14ac:dyDescent="0.25">
      <c r="A29" s="115">
        <v>12</v>
      </c>
      <c r="B29" s="116" t="s">
        <v>292</v>
      </c>
      <c r="C29" s="115">
        <v>30203172</v>
      </c>
      <c r="D29" s="105" t="s">
        <v>293</v>
      </c>
      <c r="E29" s="117">
        <v>112612661</v>
      </c>
      <c r="F29" s="135" t="s">
        <v>304</v>
      </c>
      <c r="G29" s="128"/>
    </row>
    <row r="30" spans="1:8" ht="15.75" customHeight="1" thickBot="1" x14ac:dyDescent="0.25">
      <c r="A30" s="115">
        <v>12</v>
      </c>
      <c r="B30" s="116" t="s">
        <v>166</v>
      </c>
      <c r="C30" s="115">
        <v>30356282</v>
      </c>
      <c r="D30" s="105" t="s">
        <v>173</v>
      </c>
      <c r="E30" s="117">
        <v>220751423</v>
      </c>
      <c r="F30" s="179" t="s">
        <v>184</v>
      </c>
      <c r="G30" s="180"/>
    </row>
    <row r="31" spans="1:8" ht="15.75" customHeight="1" thickBot="1" x14ac:dyDescent="0.25">
      <c r="A31" s="115">
        <v>12</v>
      </c>
      <c r="B31" s="116" t="s">
        <v>294</v>
      </c>
      <c r="C31" s="115">
        <v>30358373</v>
      </c>
      <c r="D31" s="105" t="s">
        <v>295</v>
      </c>
      <c r="E31" s="117">
        <v>909350060</v>
      </c>
      <c r="F31" s="135" t="s">
        <v>305</v>
      </c>
      <c r="G31" s="128"/>
    </row>
    <row r="32" spans="1:8" ht="15.75" customHeight="1" thickBot="1" x14ac:dyDescent="0.25">
      <c r="A32" s="115">
        <v>12</v>
      </c>
      <c r="B32" s="116" t="s">
        <v>167</v>
      </c>
      <c r="C32" s="115">
        <v>30375223</v>
      </c>
      <c r="D32" s="105" t="s">
        <v>172</v>
      </c>
      <c r="E32" s="117">
        <v>239113799</v>
      </c>
      <c r="F32" s="179" t="s">
        <v>185</v>
      </c>
      <c r="G32" s="180"/>
    </row>
    <row r="33" spans="1:7" ht="15.75" customHeight="1" thickBot="1" x14ac:dyDescent="0.25">
      <c r="A33" s="115">
        <v>12</v>
      </c>
      <c r="B33" s="116" t="s">
        <v>168</v>
      </c>
      <c r="C33" s="115">
        <v>30361778</v>
      </c>
      <c r="D33" s="114" t="s">
        <v>171</v>
      </c>
      <c r="E33" s="117">
        <v>1407851375</v>
      </c>
      <c r="F33" s="179" t="s">
        <v>186</v>
      </c>
      <c r="G33" s="180"/>
    </row>
    <row r="34" spans="1:7" ht="15.75" customHeight="1" thickBot="1" x14ac:dyDescent="0.25">
      <c r="A34" s="115">
        <v>12</v>
      </c>
      <c r="B34" s="116" t="s">
        <v>169</v>
      </c>
      <c r="C34" s="115">
        <v>30296324</v>
      </c>
      <c r="D34" s="114" t="s">
        <v>170</v>
      </c>
      <c r="E34" s="117">
        <v>132205823</v>
      </c>
      <c r="F34" s="127" t="s">
        <v>187</v>
      </c>
      <c r="G34" s="128"/>
    </row>
    <row r="35" spans="1:7" ht="15.75" customHeight="1" thickBot="1" x14ac:dyDescent="0.25">
      <c r="A35" s="115">
        <v>12</v>
      </c>
      <c r="B35" s="116" t="s">
        <v>296</v>
      </c>
      <c r="C35" s="115">
        <v>30365722</v>
      </c>
      <c r="D35" s="114" t="s">
        <v>298</v>
      </c>
      <c r="E35" s="117">
        <v>301485103</v>
      </c>
      <c r="F35" s="135" t="s">
        <v>306</v>
      </c>
      <c r="G35" s="128"/>
    </row>
    <row r="36" spans="1:7" ht="15.75" customHeight="1" thickBot="1" x14ac:dyDescent="0.25">
      <c r="A36" s="115">
        <v>12</v>
      </c>
      <c r="B36" s="116" t="s">
        <v>167</v>
      </c>
      <c r="C36" s="115">
        <v>30469940</v>
      </c>
      <c r="D36" s="114" t="s">
        <v>299</v>
      </c>
      <c r="E36" s="117">
        <v>258527309</v>
      </c>
      <c r="F36" s="135" t="s">
        <v>307</v>
      </c>
      <c r="G36" s="128"/>
    </row>
    <row r="37" spans="1:7" ht="15.75" customHeight="1" thickBot="1" x14ac:dyDescent="0.25">
      <c r="A37" s="115">
        <v>12</v>
      </c>
      <c r="B37" s="116" t="s">
        <v>297</v>
      </c>
      <c r="C37" s="115">
        <v>30392423</v>
      </c>
      <c r="D37" s="118" t="s">
        <v>300</v>
      </c>
      <c r="E37" s="117">
        <v>782843195</v>
      </c>
      <c r="F37" s="179" t="s">
        <v>308</v>
      </c>
      <c r="G37" s="180"/>
    </row>
  </sheetData>
  <mergeCells count="19">
    <mergeCell ref="F32:G32"/>
    <mergeCell ref="F33:G33"/>
    <mergeCell ref="F37:G37"/>
    <mergeCell ref="F23:G23"/>
    <mergeCell ref="F24:G24"/>
    <mergeCell ref="F25:G25"/>
    <mergeCell ref="F28:G28"/>
    <mergeCell ref="F30:G30"/>
    <mergeCell ref="F26:G26"/>
    <mergeCell ref="B1:E6"/>
    <mergeCell ref="A9:G9"/>
    <mergeCell ref="A10:G10"/>
    <mergeCell ref="B12:G12"/>
    <mergeCell ref="A21:G21"/>
    <mergeCell ref="F14:G14"/>
    <mergeCell ref="F15:G15"/>
    <mergeCell ref="F16:G16"/>
    <mergeCell ref="F17:G17"/>
    <mergeCell ref="F18:G18"/>
  </mergeCells>
  <pageMargins left="0.98425196850393704" right="0.98425196850393704" top="0.98425196850393704" bottom="0.98425196850393704" header="0.51181102362204722" footer="0.51181102362204722"/>
  <pageSetup paperSize="125" scale="6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H24"/>
  <sheetViews>
    <sheetView topLeftCell="A19" zoomScale="90" zoomScaleNormal="90" workbookViewId="0">
      <selection activeCell="A7" sqref="A7:G7"/>
    </sheetView>
  </sheetViews>
  <sheetFormatPr baseColWidth="10" defaultRowHeight="12.75" x14ac:dyDescent="0.2"/>
  <cols>
    <col min="1" max="1" width="14.5703125" style="37" customWidth="1"/>
    <col min="2" max="2" width="21.28515625" style="37" customWidth="1"/>
    <col min="3" max="3" width="11.28515625" style="61" bestFit="1" customWidth="1"/>
    <col min="4" max="4" width="56.7109375" style="37" customWidth="1"/>
    <col min="5" max="5" width="15.85546875" style="30" customWidth="1"/>
    <col min="6" max="6" width="20.42578125" style="45" customWidth="1"/>
    <col min="7" max="7" width="38.28515625" style="30" customWidth="1"/>
    <col min="8" max="16384" width="11.42578125" style="30"/>
  </cols>
  <sheetData>
    <row r="1" spans="1:8" x14ac:dyDescent="0.2">
      <c r="B1" s="166"/>
      <c r="C1" s="166"/>
      <c r="D1" s="166"/>
      <c r="E1" s="166"/>
      <c r="F1" s="166"/>
    </row>
    <row r="2" spans="1:8" x14ac:dyDescent="0.2">
      <c r="B2" s="166"/>
      <c r="C2" s="166"/>
      <c r="D2" s="166"/>
      <c r="E2" s="166"/>
      <c r="F2" s="166"/>
    </row>
    <row r="3" spans="1:8" x14ac:dyDescent="0.2">
      <c r="B3" s="166"/>
      <c r="C3" s="166"/>
      <c r="D3" s="166"/>
      <c r="E3" s="166"/>
      <c r="F3" s="166"/>
    </row>
    <row r="4" spans="1:8" x14ac:dyDescent="0.2">
      <c r="B4" s="166"/>
      <c r="C4" s="166"/>
      <c r="D4" s="166"/>
      <c r="E4" s="166"/>
      <c r="F4" s="166"/>
    </row>
    <row r="5" spans="1:8" ht="43.5" customHeight="1" x14ac:dyDescent="0.2">
      <c r="B5" s="166"/>
      <c r="C5" s="166"/>
      <c r="D5" s="166"/>
      <c r="E5" s="166"/>
      <c r="F5" s="166"/>
    </row>
    <row r="6" spans="1:8" ht="13.5" thickBot="1" x14ac:dyDescent="0.25">
      <c r="A6" s="80" t="s">
        <v>222</v>
      </c>
      <c r="C6" s="79"/>
      <c r="E6" s="61"/>
      <c r="G6" s="63"/>
    </row>
    <row r="7" spans="1:8" ht="26.25" customHeight="1" x14ac:dyDescent="0.2">
      <c r="A7" s="185" t="s">
        <v>53</v>
      </c>
      <c r="B7" s="186"/>
      <c r="C7" s="186"/>
      <c r="D7" s="186"/>
      <c r="E7" s="186"/>
      <c r="F7" s="186"/>
      <c r="G7" s="187"/>
      <c r="H7" s="86"/>
    </row>
    <row r="8" spans="1:8" ht="12.75" customHeight="1" x14ac:dyDescent="0.2">
      <c r="A8" s="188" t="s">
        <v>58</v>
      </c>
      <c r="B8" s="189"/>
      <c r="C8" s="189"/>
      <c r="D8" s="189"/>
      <c r="E8" s="189"/>
      <c r="F8" s="189"/>
      <c r="G8" s="190"/>
      <c r="H8" s="86"/>
    </row>
    <row r="9" spans="1:8" ht="15" customHeight="1" thickBot="1" x14ac:dyDescent="0.25">
      <c r="A9" s="191"/>
      <c r="B9" s="192"/>
      <c r="C9" s="192"/>
      <c r="D9" s="192"/>
      <c r="E9" s="192"/>
      <c r="F9" s="192"/>
      <c r="G9" s="193"/>
      <c r="H9" s="86"/>
    </row>
    <row r="10" spans="1:8" ht="13.5" thickBot="1" x14ac:dyDescent="0.25">
      <c r="A10" s="99"/>
      <c r="B10" s="100"/>
      <c r="C10" s="38"/>
      <c r="D10" s="55"/>
      <c r="E10" s="33"/>
      <c r="F10" s="48"/>
      <c r="G10" s="63"/>
    </row>
    <row r="11" spans="1:8" ht="15.75" customHeight="1" thickBot="1" x14ac:dyDescent="0.25">
      <c r="A11" s="98" t="s">
        <v>4</v>
      </c>
      <c r="B11" s="194" t="s">
        <v>17</v>
      </c>
      <c r="C11" s="174"/>
      <c r="D11" s="174"/>
      <c r="E11" s="174"/>
      <c r="F11" s="174"/>
      <c r="G11" s="175"/>
      <c r="H11" s="86"/>
    </row>
    <row r="12" spans="1:8" ht="13.5" thickBot="1" x14ac:dyDescent="0.25">
      <c r="B12" s="101"/>
      <c r="D12" s="101"/>
      <c r="F12" s="120"/>
      <c r="G12" s="82"/>
    </row>
    <row r="13" spans="1:8" ht="39.75" customHeight="1" thickBot="1" x14ac:dyDescent="0.25">
      <c r="A13" s="96" t="s">
        <v>40</v>
      </c>
      <c r="B13" s="104" t="s">
        <v>8</v>
      </c>
      <c r="C13" s="95" t="s">
        <v>48</v>
      </c>
      <c r="D13" s="94" t="s">
        <v>57</v>
      </c>
      <c r="E13" s="90" t="s">
        <v>178</v>
      </c>
      <c r="F13" s="195" t="s">
        <v>134</v>
      </c>
      <c r="G13" s="196"/>
      <c r="H13" s="86"/>
    </row>
    <row r="14" spans="1:8" ht="45.75" customHeight="1" thickBot="1" x14ac:dyDescent="0.25">
      <c r="A14" s="129">
        <v>12</v>
      </c>
      <c r="B14" s="130" t="s">
        <v>271</v>
      </c>
      <c r="C14" s="131">
        <v>30488839</v>
      </c>
      <c r="D14" s="106" t="s">
        <v>269</v>
      </c>
      <c r="E14" s="132">
        <v>34224000</v>
      </c>
      <c r="F14" s="183" t="s">
        <v>282</v>
      </c>
      <c r="G14" s="184"/>
      <c r="H14" s="63"/>
    </row>
    <row r="15" spans="1:8" ht="45.75" customHeight="1" thickBot="1" x14ac:dyDescent="0.25">
      <c r="A15" s="129">
        <v>12</v>
      </c>
      <c r="B15" s="133" t="s">
        <v>272</v>
      </c>
      <c r="C15" s="129">
        <v>30488846</v>
      </c>
      <c r="D15" s="126" t="s">
        <v>270</v>
      </c>
      <c r="E15" s="134">
        <v>61440000</v>
      </c>
      <c r="F15" s="181" t="s">
        <v>284</v>
      </c>
      <c r="G15" s="182"/>
      <c r="H15" s="63"/>
    </row>
    <row r="16" spans="1:8" ht="59.25" customHeight="1" thickBot="1" x14ac:dyDescent="0.25">
      <c r="A16" s="129">
        <v>12</v>
      </c>
      <c r="B16" s="133" t="s">
        <v>164</v>
      </c>
      <c r="C16" s="129">
        <v>30488850</v>
      </c>
      <c r="D16" s="126" t="s">
        <v>273</v>
      </c>
      <c r="E16" s="134">
        <v>30500000</v>
      </c>
      <c r="F16" s="181" t="s">
        <v>283</v>
      </c>
      <c r="G16" s="182"/>
      <c r="H16" s="63"/>
    </row>
    <row r="17" spans="1:8" ht="74.25" customHeight="1" thickBot="1" x14ac:dyDescent="0.25">
      <c r="A17" s="129">
        <v>12</v>
      </c>
      <c r="B17" s="133" t="s">
        <v>158</v>
      </c>
      <c r="C17" s="129">
        <v>30410873</v>
      </c>
      <c r="D17" s="126" t="s">
        <v>274</v>
      </c>
      <c r="E17" s="134">
        <v>2000000</v>
      </c>
      <c r="F17" s="181" t="s">
        <v>285</v>
      </c>
      <c r="G17" s="182"/>
      <c r="H17" s="63"/>
    </row>
    <row r="18" spans="1:8" ht="48" customHeight="1" thickBot="1" x14ac:dyDescent="0.25">
      <c r="A18" s="129">
        <v>12</v>
      </c>
      <c r="B18" s="133" t="s">
        <v>158</v>
      </c>
      <c r="C18" s="129">
        <v>30411775</v>
      </c>
      <c r="D18" s="126" t="s">
        <v>275</v>
      </c>
      <c r="E18" s="134">
        <v>385000</v>
      </c>
      <c r="F18" s="181" t="s">
        <v>286</v>
      </c>
      <c r="G18" s="182"/>
      <c r="H18" s="63"/>
    </row>
    <row r="19" spans="1:8" ht="58.5" customHeight="1" thickBot="1" x14ac:dyDescent="0.25">
      <c r="A19" s="129">
        <v>12</v>
      </c>
      <c r="B19" s="133" t="s">
        <v>157</v>
      </c>
      <c r="C19" s="129">
        <v>30411274</v>
      </c>
      <c r="D19" s="126" t="s">
        <v>276</v>
      </c>
      <c r="E19" s="134">
        <v>134515999</v>
      </c>
      <c r="F19" s="181" t="s">
        <v>301</v>
      </c>
      <c r="G19" s="182"/>
      <c r="H19" s="63"/>
    </row>
    <row r="20" spans="1:8" x14ac:dyDescent="0.2">
      <c r="A20" s="124"/>
      <c r="C20" s="79"/>
      <c r="F20" s="125"/>
      <c r="G20" s="63"/>
    </row>
    <row r="24" spans="1:8" x14ac:dyDescent="0.2">
      <c r="B24" s="37" t="s">
        <v>163</v>
      </c>
    </row>
  </sheetData>
  <mergeCells count="11">
    <mergeCell ref="F14:G14"/>
    <mergeCell ref="B1:F5"/>
    <mergeCell ref="A7:G7"/>
    <mergeCell ref="A8:G9"/>
    <mergeCell ref="B11:G11"/>
    <mergeCell ref="F13:G13"/>
    <mergeCell ref="F15:G15"/>
    <mergeCell ref="F16:G16"/>
    <mergeCell ref="F17:G17"/>
    <mergeCell ref="F18:G18"/>
    <mergeCell ref="F19:G19"/>
  </mergeCells>
  <pageMargins left="0.98425196850393704" right="0.98425196850393704" top="0.98425196850393704" bottom="0.98425196850393704" header="0.51181102362204722" footer="0.51181102362204722"/>
  <pageSetup paperSize="125"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K142"/>
  <sheetViews>
    <sheetView tabSelected="1" topLeftCell="C1" zoomScale="80" zoomScaleNormal="80" workbookViewId="0">
      <selection activeCell="K90" sqref="K90"/>
    </sheetView>
  </sheetViews>
  <sheetFormatPr baseColWidth="10" defaultColWidth="12.5703125" defaultRowHeight="12.75" x14ac:dyDescent="0.2"/>
  <cols>
    <col min="1" max="1" width="17.42578125" style="37" customWidth="1"/>
    <col min="2" max="2" width="26.42578125" style="37" customWidth="1"/>
    <col min="3" max="3" width="14.140625" style="37" bestFit="1" customWidth="1"/>
    <col min="4" max="4" width="14.28515625" style="44" customWidth="1"/>
    <col min="5" max="5" width="16" style="62" customWidth="1"/>
    <col min="6" max="6" width="85.5703125" style="37" customWidth="1"/>
    <col min="7" max="7" width="12.85546875" style="44" customWidth="1"/>
    <col min="8" max="8" width="14.140625" style="45" customWidth="1"/>
    <col min="9" max="9" width="13.7109375" style="54" customWidth="1"/>
    <col min="10" max="10" width="18.7109375" style="54" customWidth="1"/>
    <col min="11" max="11" width="21" style="30" bestFit="1" customWidth="1"/>
    <col min="12" max="16384" width="12.5703125" style="30"/>
  </cols>
  <sheetData>
    <row r="1" spans="1:11" x14ac:dyDescent="0.2">
      <c r="D1" s="41"/>
      <c r="E1" s="41"/>
      <c r="F1" s="41"/>
      <c r="H1" s="67"/>
      <c r="I1" s="68"/>
    </row>
    <row r="2" spans="1:11" x14ac:dyDescent="0.2">
      <c r="D2" s="41"/>
      <c r="E2" s="41"/>
      <c r="F2" s="41"/>
      <c r="H2" s="67"/>
      <c r="I2" s="68"/>
    </row>
    <row r="3" spans="1:11" x14ac:dyDescent="0.2">
      <c r="D3" s="41"/>
      <c r="E3" s="41"/>
      <c r="F3" s="41"/>
      <c r="H3" s="69"/>
      <c r="I3" s="69"/>
    </row>
    <row r="4" spans="1:11" x14ac:dyDescent="0.2">
      <c r="D4" s="41"/>
      <c r="E4" s="41"/>
      <c r="F4" s="41"/>
    </row>
    <row r="5" spans="1:11" x14ac:dyDescent="0.2">
      <c r="D5" s="41"/>
      <c r="E5" s="41"/>
      <c r="F5" s="41"/>
    </row>
    <row r="6" spans="1:11" x14ac:dyDescent="0.2">
      <c r="A6" s="31"/>
      <c r="B6" s="31"/>
      <c r="C6" s="31"/>
    </row>
    <row r="7" spans="1:11" x14ac:dyDescent="0.2">
      <c r="A7" s="31"/>
      <c r="B7" s="31"/>
      <c r="C7" s="31"/>
    </row>
    <row r="8" spans="1:11" ht="18" x14ac:dyDescent="0.25">
      <c r="A8" s="64" t="s">
        <v>222</v>
      </c>
      <c r="B8" s="31"/>
      <c r="C8" s="31"/>
    </row>
    <row r="9" spans="1:11" ht="13.5" thickBot="1" x14ac:dyDescent="0.25">
      <c r="D9" s="59"/>
      <c r="E9" s="38"/>
      <c r="F9" s="55"/>
    </row>
    <row r="10" spans="1:11" ht="51" customHeight="1" thickBot="1" x14ac:dyDescent="0.25">
      <c r="A10" s="197" t="s">
        <v>59</v>
      </c>
      <c r="B10" s="198"/>
      <c r="C10" s="198"/>
      <c r="D10" s="198"/>
      <c r="E10" s="198"/>
      <c r="F10" s="198"/>
      <c r="G10" s="198"/>
      <c r="H10" s="198"/>
      <c r="I10" s="198"/>
      <c r="J10" s="198"/>
      <c r="K10" s="199"/>
    </row>
    <row r="11" spans="1:11" ht="13.5" thickBot="1" x14ac:dyDescent="0.25">
      <c r="D11" s="59"/>
      <c r="E11" s="38"/>
      <c r="F11" s="55"/>
      <c r="G11" s="37"/>
      <c r="H11" s="57"/>
      <c r="K11" s="37"/>
    </row>
    <row r="12" spans="1:11" ht="15.75" customHeight="1" thickBot="1" x14ac:dyDescent="0.25">
      <c r="A12" s="88" t="s">
        <v>4</v>
      </c>
      <c r="B12" s="200" t="s">
        <v>17</v>
      </c>
      <c r="C12" s="200"/>
      <c r="D12" s="200"/>
      <c r="E12" s="200"/>
      <c r="F12" s="200"/>
      <c r="G12" s="200"/>
      <c r="H12" s="200"/>
      <c r="I12" s="200"/>
      <c r="J12" s="200"/>
      <c r="K12" s="201"/>
    </row>
    <row r="13" spans="1:11" s="50" customFormat="1" ht="13.5" thickBot="1" x14ac:dyDescent="0.25">
      <c r="A13" s="51"/>
      <c r="B13" s="51"/>
      <c r="C13" s="51"/>
      <c r="D13" s="60"/>
      <c r="E13" s="65"/>
      <c r="F13" s="56"/>
      <c r="G13" s="52"/>
      <c r="H13" s="53"/>
      <c r="I13" s="58"/>
      <c r="J13" s="58"/>
    </row>
    <row r="14" spans="1:11" s="66" customFormat="1" ht="39" thickBot="1" x14ac:dyDescent="0.3">
      <c r="A14" s="89" t="s">
        <v>46</v>
      </c>
      <c r="B14" s="89" t="s">
        <v>47</v>
      </c>
      <c r="C14" s="89" t="s">
        <v>55</v>
      </c>
      <c r="D14" s="89" t="s">
        <v>49</v>
      </c>
      <c r="E14" s="89" t="s">
        <v>45</v>
      </c>
      <c r="F14" s="89" t="s">
        <v>50</v>
      </c>
      <c r="G14" s="75" t="s">
        <v>51</v>
      </c>
      <c r="H14" s="75" t="s">
        <v>52</v>
      </c>
      <c r="I14" s="89" t="s">
        <v>135</v>
      </c>
      <c r="J14" s="75" t="s">
        <v>179</v>
      </c>
      <c r="K14" s="75" t="s">
        <v>180</v>
      </c>
    </row>
    <row r="15" spans="1:11" ht="13.5" thickBot="1" x14ac:dyDescent="0.25">
      <c r="A15" s="74">
        <v>12</v>
      </c>
      <c r="B15" s="73" t="s">
        <v>62</v>
      </c>
      <c r="C15" s="73" t="s">
        <v>98</v>
      </c>
      <c r="D15" s="74">
        <v>30119213</v>
      </c>
      <c r="E15" s="74">
        <v>31</v>
      </c>
      <c r="F15" s="73" t="s">
        <v>260</v>
      </c>
      <c r="G15" s="74">
        <v>342</v>
      </c>
      <c r="H15" s="76" t="s">
        <v>252</v>
      </c>
      <c r="I15" s="119">
        <f>K15/J15</f>
        <v>0</v>
      </c>
      <c r="J15" s="103">
        <v>1351525000</v>
      </c>
      <c r="K15" s="77">
        <v>0</v>
      </c>
    </row>
    <row r="16" spans="1:11" ht="13.5" thickBot="1" x14ac:dyDescent="0.25">
      <c r="A16" s="74">
        <v>12</v>
      </c>
      <c r="B16" s="73" t="s">
        <v>62</v>
      </c>
      <c r="C16" s="73" t="s">
        <v>98</v>
      </c>
      <c r="D16" s="74">
        <v>30424425</v>
      </c>
      <c r="E16" s="74">
        <v>31</v>
      </c>
      <c r="F16" s="73" t="s">
        <v>259</v>
      </c>
      <c r="G16" s="74">
        <v>341</v>
      </c>
      <c r="H16" s="76" t="s">
        <v>252</v>
      </c>
      <c r="I16" s="119">
        <f t="shared" ref="I16:I79" si="0">K16/J16</f>
        <v>27.959650753171534</v>
      </c>
      <c r="J16" s="103">
        <v>832878</v>
      </c>
      <c r="K16" s="77">
        <v>23286978</v>
      </c>
    </row>
    <row r="17" spans="1:11" ht="13.5" thickBot="1" x14ac:dyDescent="0.25">
      <c r="A17" s="74">
        <v>12</v>
      </c>
      <c r="B17" s="73" t="s">
        <v>62</v>
      </c>
      <c r="C17" s="73" t="s">
        <v>98</v>
      </c>
      <c r="D17" s="74">
        <v>30130348</v>
      </c>
      <c r="E17" s="74">
        <v>31</v>
      </c>
      <c r="F17" s="73" t="s">
        <v>258</v>
      </c>
      <c r="G17" s="74">
        <v>340</v>
      </c>
      <c r="H17" s="76" t="s">
        <v>252</v>
      </c>
      <c r="I17" s="119">
        <f t="shared" si="0"/>
        <v>0.67981704667141507</v>
      </c>
      <c r="J17" s="103">
        <v>367575056</v>
      </c>
      <c r="K17" s="77">
        <v>249883789</v>
      </c>
    </row>
    <row r="18" spans="1:11" ht="13.5" thickBot="1" x14ac:dyDescent="0.25">
      <c r="A18" s="74">
        <v>12</v>
      </c>
      <c r="B18" s="73" t="s">
        <v>62</v>
      </c>
      <c r="C18" s="73" t="s">
        <v>98</v>
      </c>
      <c r="D18" s="74">
        <v>30488533</v>
      </c>
      <c r="E18" s="74">
        <v>33</v>
      </c>
      <c r="F18" s="73" t="s">
        <v>257</v>
      </c>
      <c r="G18" s="74">
        <v>339</v>
      </c>
      <c r="H18" s="76" t="s">
        <v>252</v>
      </c>
      <c r="I18" s="119">
        <f t="shared" si="0"/>
        <v>0</v>
      </c>
      <c r="J18" s="103">
        <v>78803000</v>
      </c>
      <c r="K18" s="77">
        <v>0</v>
      </c>
    </row>
    <row r="19" spans="1:11" ht="13.5" thickBot="1" x14ac:dyDescent="0.25">
      <c r="A19" s="74">
        <v>12</v>
      </c>
      <c r="B19" s="73" t="s">
        <v>62</v>
      </c>
      <c r="C19" s="73" t="s">
        <v>98</v>
      </c>
      <c r="D19" s="74">
        <v>40000140</v>
      </c>
      <c r="E19" s="74">
        <v>33</v>
      </c>
      <c r="F19" s="73" t="s">
        <v>256</v>
      </c>
      <c r="G19" s="74">
        <v>339</v>
      </c>
      <c r="H19" s="76" t="s">
        <v>252</v>
      </c>
      <c r="I19" s="119">
        <f t="shared" si="0"/>
        <v>0</v>
      </c>
      <c r="J19" s="103">
        <v>62833000</v>
      </c>
      <c r="K19" s="77">
        <v>0</v>
      </c>
    </row>
    <row r="20" spans="1:11" ht="13.5" thickBot="1" x14ac:dyDescent="0.25">
      <c r="A20" s="74">
        <v>12</v>
      </c>
      <c r="B20" s="73" t="s">
        <v>61</v>
      </c>
      <c r="C20" s="73" t="s">
        <v>97</v>
      </c>
      <c r="D20" s="74">
        <v>40000040</v>
      </c>
      <c r="E20" s="74">
        <v>31</v>
      </c>
      <c r="F20" s="73" t="s">
        <v>255</v>
      </c>
      <c r="G20" s="74">
        <v>338</v>
      </c>
      <c r="H20" s="76" t="s">
        <v>252</v>
      </c>
      <c r="I20" s="119">
        <f t="shared" si="0"/>
        <v>0</v>
      </c>
      <c r="J20" s="103">
        <v>1235406000</v>
      </c>
      <c r="K20" s="77">
        <v>0</v>
      </c>
    </row>
    <row r="21" spans="1:11" ht="13.5" thickBot="1" x14ac:dyDescent="0.25">
      <c r="A21" s="74">
        <v>12</v>
      </c>
      <c r="B21" s="73" t="s">
        <v>61</v>
      </c>
      <c r="C21" s="73" t="s">
        <v>97</v>
      </c>
      <c r="D21" s="74">
        <v>40000725</v>
      </c>
      <c r="E21" s="74">
        <v>31</v>
      </c>
      <c r="F21" s="73" t="s">
        <v>254</v>
      </c>
      <c r="G21" s="74">
        <v>337</v>
      </c>
      <c r="H21" s="76" t="s">
        <v>252</v>
      </c>
      <c r="I21" s="119">
        <f t="shared" si="0"/>
        <v>0</v>
      </c>
      <c r="J21" s="103">
        <v>498619000</v>
      </c>
      <c r="K21" s="77">
        <v>0</v>
      </c>
    </row>
    <row r="22" spans="1:11" ht="13.5" thickBot="1" x14ac:dyDescent="0.25">
      <c r="A22" s="74">
        <v>12</v>
      </c>
      <c r="B22" s="73" t="s">
        <v>61</v>
      </c>
      <c r="C22" s="73" t="s">
        <v>97</v>
      </c>
      <c r="D22" s="74">
        <v>40000723</v>
      </c>
      <c r="E22" s="74">
        <v>31</v>
      </c>
      <c r="F22" s="73" t="s">
        <v>253</v>
      </c>
      <c r="G22" s="74">
        <v>336</v>
      </c>
      <c r="H22" s="76" t="s">
        <v>252</v>
      </c>
      <c r="I22" s="119">
        <f t="shared" si="0"/>
        <v>0</v>
      </c>
      <c r="J22" s="103">
        <v>626163000</v>
      </c>
      <c r="K22" s="77">
        <v>0</v>
      </c>
    </row>
    <row r="23" spans="1:11" ht="13.5" thickBot="1" x14ac:dyDescent="0.25">
      <c r="A23" s="74">
        <v>12</v>
      </c>
      <c r="B23" s="73" t="s">
        <v>61</v>
      </c>
      <c r="C23" s="73" t="s">
        <v>97</v>
      </c>
      <c r="D23" s="74">
        <v>40000041</v>
      </c>
      <c r="E23" s="74">
        <v>31</v>
      </c>
      <c r="F23" s="73" t="s">
        <v>251</v>
      </c>
      <c r="G23" s="74">
        <v>335</v>
      </c>
      <c r="H23" s="76" t="s">
        <v>252</v>
      </c>
      <c r="I23" s="119">
        <f t="shared" si="0"/>
        <v>0</v>
      </c>
      <c r="J23" s="103">
        <v>1286291000</v>
      </c>
      <c r="K23" s="77">
        <v>0</v>
      </c>
    </row>
    <row r="24" spans="1:11" ht="13.5" thickBot="1" x14ac:dyDescent="0.25">
      <c r="A24" s="74">
        <v>12</v>
      </c>
      <c r="B24" s="73" t="s">
        <v>61</v>
      </c>
      <c r="C24" s="73" t="s">
        <v>98</v>
      </c>
      <c r="D24" s="74">
        <v>30474689</v>
      </c>
      <c r="E24" s="74">
        <v>31</v>
      </c>
      <c r="F24" s="73" t="s">
        <v>267</v>
      </c>
      <c r="G24" s="74">
        <v>327</v>
      </c>
      <c r="H24" s="76" t="s">
        <v>262</v>
      </c>
      <c r="I24" s="119">
        <f t="shared" si="0"/>
        <v>0</v>
      </c>
      <c r="J24" s="103">
        <v>7923439000</v>
      </c>
      <c r="K24" s="77">
        <v>0</v>
      </c>
    </row>
    <row r="25" spans="1:11" ht="13.5" thickBot="1" x14ac:dyDescent="0.25">
      <c r="A25" s="74">
        <v>12</v>
      </c>
      <c r="B25" s="73" t="s">
        <v>61</v>
      </c>
      <c r="C25" s="73" t="s">
        <v>182</v>
      </c>
      <c r="D25" s="74">
        <v>40001255</v>
      </c>
      <c r="E25" s="74">
        <v>29</v>
      </c>
      <c r="F25" s="73" t="s">
        <v>265</v>
      </c>
      <c r="G25" s="74">
        <v>324</v>
      </c>
      <c r="H25" s="76" t="s">
        <v>266</v>
      </c>
      <c r="I25" s="119">
        <f t="shared" si="0"/>
        <v>0</v>
      </c>
      <c r="J25" s="103">
        <v>270981000</v>
      </c>
      <c r="K25" s="77">
        <v>0</v>
      </c>
    </row>
    <row r="26" spans="1:11" ht="13.5" thickBot="1" x14ac:dyDescent="0.25">
      <c r="A26" s="74">
        <v>12</v>
      </c>
      <c r="B26" s="73" t="s">
        <v>66</v>
      </c>
      <c r="C26" s="73" t="s">
        <v>182</v>
      </c>
      <c r="D26" s="74">
        <v>40000562</v>
      </c>
      <c r="E26" s="74">
        <v>33</v>
      </c>
      <c r="F26" s="73" t="s">
        <v>264</v>
      </c>
      <c r="G26" s="74">
        <v>321</v>
      </c>
      <c r="H26" s="76" t="s">
        <v>262</v>
      </c>
      <c r="I26" s="119">
        <f t="shared" si="0"/>
        <v>0</v>
      </c>
      <c r="J26" s="103">
        <v>1992245000</v>
      </c>
      <c r="K26" s="77">
        <v>0</v>
      </c>
    </row>
    <row r="27" spans="1:11" ht="13.5" thickBot="1" x14ac:dyDescent="0.25">
      <c r="A27" s="74">
        <v>12</v>
      </c>
      <c r="B27" s="73" t="s">
        <v>142</v>
      </c>
      <c r="C27" s="73" t="s">
        <v>98</v>
      </c>
      <c r="D27" s="74">
        <v>40000020</v>
      </c>
      <c r="E27" s="74">
        <v>29</v>
      </c>
      <c r="F27" s="73" t="s">
        <v>263</v>
      </c>
      <c r="G27" s="74">
        <v>319</v>
      </c>
      <c r="H27" s="76" t="s">
        <v>262</v>
      </c>
      <c r="I27" s="119">
        <f t="shared" si="0"/>
        <v>0</v>
      </c>
      <c r="J27" s="103">
        <v>80334000</v>
      </c>
      <c r="K27" s="77">
        <v>0</v>
      </c>
    </row>
    <row r="28" spans="1:11" ht="13.5" thickBot="1" x14ac:dyDescent="0.25">
      <c r="A28" s="74">
        <v>12</v>
      </c>
      <c r="B28" s="73" t="s">
        <v>61</v>
      </c>
      <c r="C28" s="73" t="s">
        <v>98</v>
      </c>
      <c r="D28" s="74">
        <v>40000324</v>
      </c>
      <c r="E28" s="74">
        <v>29</v>
      </c>
      <c r="F28" s="73" t="s">
        <v>261</v>
      </c>
      <c r="G28" s="74">
        <v>318</v>
      </c>
      <c r="H28" s="76" t="s">
        <v>262</v>
      </c>
      <c r="I28" s="119">
        <f t="shared" si="0"/>
        <v>0</v>
      </c>
      <c r="J28" s="103">
        <v>82109000</v>
      </c>
      <c r="K28" s="77">
        <v>0</v>
      </c>
    </row>
    <row r="29" spans="1:11" ht="13.5" thickBot="1" x14ac:dyDescent="0.25">
      <c r="A29" s="74">
        <v>12</v>
      </c>
      <c r="B29" s="73" t="s">
        <v>62</v>
      </c>
      <c r="C29" s="73" t="s">
        <v>98</v>
      </c>
      <c r="D29" s="74">
        <v>30485034</v>
      </c>
      <c r="E29" s="74">
        <v>31</v>
      </c>
      <c r="F29" s="73" t="s">
        <v>250</v>
      </c>
      <c r="G29" s="74">
        <v>306</v>
      </c>
      <c r="H29" s="76" t="s">
        <v>249</v>
      </c>
      <c r="I29" s="119">
        <f t="shared" si="0"/>
        <v>0</v>
      </c>
      <c r="J29" s="103">
        <v>1794023000</v>
      </c>
      <c r="K29" s="103">
        <v>0</v>
      </c>
    </row>
    <row r="30" spans="1:11" ht="13.5" thickBot="1" x14ac:dyDescent="0.25">
      <c r="A30" s="74">
        <v>12</v>
      </c>
      <c r="B30" s="73" t="s">
        <v>62</v>
      </c>
      <c r="C30" s="73" t="s">
        <v>97</v>
      </c>
      <c r="D30" s="74">
        <v>30406024</v>
      </c>
      <c r="E30" s="74">
        <v>31</v>
      </c>
      <c r="F30" s="73" t="s">
        <v>84</v>
      </c>
      <c r="G30" s="74">
        <v>306</v>
      </c>
      <c r="H30" s="76" t="s">
        <v>249</v>
      </c>
      <c r="I30" s="119">
        <f t="shared" si="0"/>
        <v>30.096746628942931</v>
      </c>
      <c r="J30" s="103">
        <v>16612000</v>
      </c>
      <c r="K30" s="103">
        <v>499967155</v>
      </c>
    </row>
    <row r="31" spans="1:11" ht="13.5" thickBot="1" x14ac:dyDescent="0.25">
      <c r="A31" s="74">
        <v>12</v>
      </c>
      <c r="B31" s="73" t="s">
        <v>60</v>
      </c>
      <c r="C31" s="73" t="s">
        <v>98</v>
      </c>
      <c r="D31" s="74">
        <v>30084667</v>
      </c>
      <c r="E31" s="74">
        <v>31</v>
      </c>
      <c r="F31" s="73" t="s">
        <v>248</v>
      </c>
      <c r="G31" s="74">
        <v>306</v>
      </c>
      <c r="H31" s="76" t="s">
        <v>249</v>
      </c>
      <c r="I31" s="119">
        <f t="shared" si="0"/>
        <v>19.058775488281249</v>
      </c>
      <c r="J31" s="103">
        <v>71680000</v>
      </c>
      <c r="K31" s="103">
        <v>1366133027</v>
      </c>
    </row>
    <row r="32" spans="1:11" ht="13.5" thickBot="1" x14ac:dyDescent="0.25">
      <c r="A32" s="74">
        <v>12</v>
      </c>
      <c r="B32" s="73" t="s">
        <v>61</v>
      </c>
      <c r="C32" s="73" t="s">
        <v>97</v>
      </c>
      <c r="D32" s="74">
        <v>30484305</v>
      </c>
      <c r="E32" s="74">
        <v>31</v>
      </c>
      <c r="F32" s="73" t="s">
        <v>311</v>
      </c>
      <c r="G32" s="74">
        <v>300</v>
      </c>
      <c r="H32" s="76" t="s">
        <v>312</v>
      </c>
      <c r="I32" s="119">
        <f t="shared" si="0"/>
        <v>0</v>
      </c>
      <c r="J32" s="103">
        <v>76166000</v>
      </c>
      <c r="K32" s="103">
        <v>0</v>
      </c>
    </row>
    <row r="33" spans="1:11" ht="13.5" thickBot="1" x14ac:dyDescent="0.25">
      <c r="A33" s="74">
        <v>12</v>
      </c>
      <c r="B33" s="73" t="s">
        <v>63</v>
      </c>
      <c r="C33" s="73" t="s">
        <v>98</v>
      </c>
      <c r="D33" s="74">
        <v>30387327</v>
      </c>
      <c r="E33" s="74">
        <v>31</v>
      </c>
      <c r="F33" s="73" t="s">
        <v>314</v>
      </c>
      <c r="G33" s="74">
        <v>297</v>
      </c>
      <c r="H33" s="76" t="s">
        <v>226</v>
      </c>
      <c r="I33" s="119">
        <f t="shared" si="0"/>
        <v>0</v>
      </c>
      <c r="J33" s="103">
        <v>47733000</v>
      </c>
      <c r="K33" s="103">
        <v>0</v>
      </c>
    </row>
    <row r="34" spans="1:11" ht="13.5" thickBot="1" x14ac:dyDescent="0.25">
      <c r="A34" s="74">
        <v>12</v>
      </c>
      <c r="B34" s="73" t="s">
        <v>60</v>
      </c>
      <c r="C34" s="73" t="s">
        <v>98</v>
      </c>
      <c r="D34" s="74">
        <v>30487417</v>
      </c>
      <c r="E34" s="74">
        <v>31</v>
      </c>
      <c r="F34" s="73" t="s">
        <v>313</v>
      </c>
      <c r="G34" s="74">
        <v>296</v>
      </c>
      <c r="H34" s="76" t="s">
        <v>226</v>
      </c>
      <c r="I34" s="119">
        <f t="shared" si="0"/>
        <v>0</v>
      </c>
      <c r="J34" s="103">
        <v>93892000</v>
      </c>
      <c r="K34" s="103">
        <v>0</v>
      </c>
    </row>
    <row r="35" spans="1:11" ht="13.5" thickBot="1" x14ac:dyDescent="0.25">
      <c r="A35" s="74">
        <v>12</v>
      </c>
      <c r="B35" s="73" t="s">
        <v>61</v>
      </c>
      <c r="C35" s="73" t="s">
        <v>98</v>
      </c>
      <c r="D35" s="74">
        <v>30471945</v>
      </c>
      <c r="E35" s="74">
        <v>31</v>
      </c>
      <c r="F35" s="73" t="s">
        <v>224</v>
      </c>
      <c r="G35" s="74">
        <v>286</v>
      </c>
      <c r="H35" s="76" t="s">
        <v>225</v>
      </c>
      <c r="I35" s="119">
        <f t="shared" si="0"/>
        <v>0</v>
      </c>
      <c r="J35" s="103">
        <v>2401089</v>
      </c>
      <c r="K35" s="103">
        <v>0</v>
      </c>
    </row>
    <row r="36" spans="1:11" ht="13.5" thickBot="1" x14ac:dyDescent="0.25">
      <c r="A36" s="74">
        <v>12</v>
      </c>
      <c r="B36" s="73" t="s">
        <v>228</v>
      </c>
      <c r="C36" s="73" t="s">
        <v>98</v>
      </c>
      <c r="D36" s="74">
        <v>30481165</v>
      </c>
      <c r="E36" s="74">
        <v>29</v>
      </c>
      <c r="F36" s="73" t="s">
        <v>227</v>
      </c>
      <c r="G36" s="74">
        <v>276</v>
      </c>
      <c r="H36" s="76" t="s">
        <v>226</v>
      </c>
      <c r="I36" s="119">
        <f t="shared" si="0"/>
        <v>0</v>
      </c>
      <c r="J36" s="103">
        <v>275000000</v>
      </c>
      <c r="K36" s="103">
        <v>0</v>
      </c>
    </row>
    <row r="37" spans="1:11" ht="13.5" thickBot="1" x14ac:dyDescent="0.25">
      <c r="A37" s="74">
        <v>12</v>
      </c>
      <c r="B37" s="73" t="s">
        <v>61</v>
      </c>
      <c r="C37" s="73" t="s">
        <v>98</v>
      </c>
      <c r="D37" s="74">
        <v>30479246</v>
      </c>
      <c r="E37" s="74">
        <v>29</v>
      </c>
      <c r="F37" s="73" t="s">
        <v>237</v>
      </c>
      <c r="G37" s="74">
        <v>274</v>
      </c>
      <c r="H37" s="76" t="s">
        <v>230</v>
      </c>
      <c r="I37" s="119">
        <f t="shared" si="0"/>
        <v>0</v>
      </c>
      <c r="J37" s="103">
        <v>20468000</v>
      </c>
      <c r="K37" s="103">
        <v>0</v>
      </c>
    </row>
    <row r="38" spans="1:11" ht="13.5" thickBot="1" x14ac:dyDescent="0.25">
      <c r="A38" s="74">
        <v>12</v>
      </c>
      <c r="B38" s="73" t="s">
        <v>61</v>
      </c>
      <c r="C38" s="73" t="s">
        <v>98</v>
      </c>
      <c r="D38" s="74">
        <v>30486346</v>
      </c>
      <c r="E38" s="74">
        <v>29</v>
      </c>
      <c r="F38" s="73" t="s">
        <v>229</v>
      </c>
      <c r="G38" s="74">
        <v>273</v>
      </c>
      <c r="H38" s="76" t="s">
        <v>230</v>
      </c>
      <c r="I38" s="119">
        <f t="shared" si="0"/>
        <v>0</v>
      </c>
      <c r="J38" s="103">
        <v>127324000</v>
      </c>
      <c r="K38" s="103">
        <v>0</v>
      </c>
    </row>
    <row r="39" spans="1:11" ht="13.5" thickBot="1" x14ac:dyDescent="0.25">
      <c r="A39" s="74">
        <v>12</v>
      </c>
      <c r="B39" s="73" t="s">
        <v>61</v>
      </c>
      <c r="C39" s="73" t="s">
        <v>98</v>
      </c>
      <c r="D39" s="74">
        <v>30486607</v>
      </c>
      <c r="E39" s="74">
        <v>29</v>
      </c>
      <c r="F39" s="73" t="s">
        <v>231</v>
      </c>
      <c r="G39" s="74">
        <v>272</v>
      </c>
      <c r="H39" s="76" t="s">
        <v>230</v>
      </c>
      <c r="I39" s="119">
        <f t="shared" si="0"/>
        <v>0</v>
      </c>
      <c r="J39" s="103">
        <v>167235000</v>
      </c>
      <c r="K39" s="103">
        <v>0</v>
      </c>
    </row>
    <row r="40" spans="1:11" ht="13.5" thickBot="1" x14ac:dyDescent="0.25">
      <c r="A40" s="74">
        <v>12</v>
      </c>
      <c r="B40" s="73" t="s">
        <v>61</v>
      </c>
      <c r="C40" s="73" t="s">
        <v>98</v>
      </c>
      <c r="D40" s="74">
        <v>30486781</v>
      </c>
      <c r="E40" s="74">
        <v>33</v>
      </c>
      <c r="F40" s="73" t="s">
        <v>232</v>
      </c>
      <c r="G40" s="74">
        <v>271</v>
      </c>
      <c r="H40" s="76" t="s">
        <v>230</v>
      </c>
      <c r="I40" s="119">
        <f t="shared" si="0"/>
        <v>0.1395670090560992</v>
      </c>
      <c r="J40" s="103">
        <v>65812000</v>
      </c>
      <c r="K40" s="103">
        <v>9185184</v>
      </c>
    </row>
    <row r="41" spans="1:11" ht="13.5" thickBot="1" x14ac:dyDescent="0.25">
      <c r="A41" s="74">
        <v>12</v>
      </c>
      <c r="B41" s="73" t="s">
        <v>61</v>
      </c>
      <c r="C41" s="73" t="s">
        <v>98</v>
      </c>
      <c r="D41" s="74">
        <v>30486779</v>
      </c>
      <c r="E41" s="74">
        <v>33</v>
      </c>
      <c r="F41" s="73" t="s">
        <v>233</v>
      </c>
      <c r="G41" s="74">
        <v>271</v>
      </c>
      <c r="H41" s="76" t="s">
        <v>230</v>
      </c>
      <c r="I41" s="119">
        <f t="shared" si="0"/>
        <v>0.20213150833609697</v>
      </c>
      <c r="J41" s="103">
        <v>66338000</v>
      </c>
      <c r="K41" s="103">
        <v>13409000</v>
      </c>
    </row>
    <row r="42" spans="1:11" ht="13.5" thickBot="1" x14ac:dyDescent="0.25">
      <c r="A42" s="74">
        <v>12</v>
      </c>
      <c r="B42" s="73" t="s">
        <v>61</v>
      </c>
      <c r="C42" s="73" t="s">
        <v>98</v>
      </c>
      <c r="D42" s="74">
        <v>30486778</v>
      </c>
      <c r="E42" s="74">
        <v>33</v>
      </c>
      <c r="F42" s="73" t="s">
        <v>234</v>
      </c>
      <c r="G42" s="74">
        <v>271</v>
      </c>
      <c r="H42" s="76" t="s">
        <v>230</v>
      </c>
      <c r="I42" s="119">
        <f t="shared" si="0"/>
        <v>0.20025037696131853</v>
      </c>
      <c r="J42" s="103">
        <v>66983000</v>
      </c>
      <c r="K42" s="103">
        <v>13413371</v>
      </c>
    </row>
    <row r="43" spans="1:11" ht="13.5" thickBot="1" x14ac:dyDescent="0.25">
      <c r="A43" s="74">
        <v>12</v>
      </c>
      <c r="B43" s="73" t="s">
        <v>61</v>
      </c>
      <c r="C43" s="73" t="s">
        <v>98</v>
      </c>
      <c r="D43" s="74">
        <v>30486777</v>
      </c>
      <c r="E43" s="74">
        <v>33</v>
      </c>
      <c r="F43" s="73" t="s">
        <v>235</v>
      </c>
      <c r="G43" s="74">
        <v>271</v>
      </c>
      <c r="H43" s="76" t="s">
        <v>230</v>
      </c>
      <c r="I43" s="119">
        <f t="shared" si="0"/>
        <v>0.1291862105683482</v>
      </c>
      <c r="J43" s="103">
        <v>67617000</v>
      </c>
      <c r="K43" s="103">
        <v>8735184</v>
      </c>
    </row>
    <row r="44" spans="1:11" ht="13.5" thickBot="1" x14ac:dyDescent="0.25">
      <c r="A44" s="74">
        <v>12</v>
      </c>
      <c r="B44" s="73" t="s">
        <v>61</v>
      </c>
      <c r="C44" s="73" t="s">
        <v>98</v>
      </c>
      <c r="D44" s="74">
        <v>30486776</v>
      </c>
      <c r="E44" s="74">
        <v>33</v>
      </c>
      <c r="F44" s="73" t="s">
        <v>236</v>
      </c>
      <c r="G44" s="74">
        <v>271</v>
      </c>
      <c r="H44" s="76" t="s">
        <v>230</v>
      </c>
      <c r="I44" s="119">
        <f t="shared" si="0"/>
        <v>0</v>
      </c>
      <c r="J44" s="103">
        <v>67749000</v>
      </c>
      <c r="K44" s="103">
        <v>0</v>
      </c>
    </row>
    <row r="45" spans="1:11" ht="13.5" thickBot="1" x14ac:dyDescent="0.25">
      <c r="A45" s="74">
        <v>12</v>
      </c>
      <c r="B45" s="73" t="s">
        <v>61</v>
      </c>
      <c r="C45" s="73" t="s">
        <v>98</v>
      </c>
      <c r="D45" s="74">
        <v>30458054</v>
      </c>
      <c r="E45" s="74">
        <v>31</v>
      </c>
      <c r="F45" s="73" t="s">
        <v>204</v>
      </c>
      <c r="G45" s="74">
        <v>262</v>
      </c>
      <c r="H45" s="76" t="s">
        <v>203</v>
      </c>
      <c r="I45" s="119">
        <f t="shared" si="0"/>
        <v>10.276021475837931</v>
      </c>
      <c r="J45" s="103">
        <v>33118894</v>
      </c>
      <c r="K45" s="77">
        <v>340330466</v>
      </c>
    </row>
    <row r="46" spans="1:11" ht="13.5" thickBot="1" x14ac:dyDescent="0.25">
      <c r="A46" s="74">
        <v>12</v>
      </c>
      <c r="B46" s="73" t="s">
        <v>61</v>
      </c>
      <c r="C46" s="73" t="s">
        <v>97</v>
      </c>
      <c r="D46" s="74">
        <v>30128661</v>
      </c>
      <c r="E46" s="74">
        <v>31</v>
      </c>
      <c r="F46" s="73" t="s">
        <v>202</v>
      </c>
      <c r="G46" s="74">
        <v>261</v>
      </c>
      <c r="H46" s="76" t="s">
        <v>203</v>
      </c>
      <c r="I46" s="119">
        <f t="shared" si="0"/>
        <v>0</v>
      </c>
      <c r="J46" s="103">
        <v>150802000</v>
      </c>
      <c r="K46" s="77">
        <v>0</v>
      </c>
    </row>
    <row r="47" spans="1:11" ht="13.5" thickBot="1" x14ac:dyDescent="0.25">
      <c r="A47" s="74">
        <v>12</v>
      </c>
      <c r="B47" s="73" t="s">
        <v>61</v>
      </c>
      <c r="C47" s="73" t="s">
        <v>98</v>
      </c>
      <c r="D47" s="74">
        <v>30468587</v>
      </c>
      <c r="E47" s="74">
        <v>31</v>
      </c>
      <c r="F47" s="73" t="s">
        <v>240</v>
      </c>
      <c r="G47" s="74">
        <v>251</v>
      </c>
      <c r="H47" s="76" t="s">
        <v>239</v>
      </c>
      <c r="I47" s="119">
        <f t="shared" si="0"/>
        <v>0</v>
      </c>
      <c r="J47" s="103">
        <v>119282000</v>
      </c>
      <c r="K47" s="103">
        <v>0</v>
      </c>
    </row>
    <row r="48" spans="1:11" ht="13.5" thickBot="1" x14ac:dyDescent="0.25">
      <c r="A48" s="74">
        <v>12</v>
      </c>
      <c r="B48" s="73" t="s">
        <v>61</v>
      </c>
      <c r="C48" s="73" t="s">
        <v>98</v>
      </c>
      <c r="D48" s="74">
        <v>30113782</v>
      </c>
      <c r="E48" s="74">
        <v>31</v>
      </c>
      <c r="F48" s="73" t="s">
        <v>238</v>
      </c>
      <c r="G48" s="74">
        <v>250</v>
      </c>
      <c r="H48" s="76" t="s">
        <v>239</v>
      </c>
      <c r="I48" s="119">
        <f t="shared" si="0"/>
        <v>0</v>
      </c>
      <c r="J48" s="103">
        <v>250000000</v>
      </c>
      <c r="K48" s="103">
        <v>0</v>
      </c>
    </row>
    <row r="49" spans="1:11" ht="13.5" thickBot="1" x14ac:dyDescent="0.25">
      <c r="A49" s="74">
        <v>12</v>
      </c>
      <c r="B49" s="73" t="s">
        <v>245</v>
      </c>
      <c r="C49" s="73" t="s">
        <v>98</v>
      </c>
      <c r="D49" s="74">
        <v>30424872</v>
      </c>
      <c r="E49" s="74">
        <v>31</v>
      </c>
      <c r="F49" s="73" t="s">
        <v>247</v>
      </c>
      <c r="G49" s="74">
        <v>245</v>
      </c>
      <c r="H49" s="76" t="s">
        <v>242</v>
      </c>
      <c r="I49" s="119">
        <f t="shared" si="0"/>
        <v>0</v>
      </c>
      <c r="J49" s="103">
        <v>599123000</v>
      </c>
      <c r="K49" s="103">
        <v>0</v>
      </c>
    </row>
    <row r="50" spans="1:11" ht="13.5" thickBot="1" x14ac:dyDescent="0.25">
      <c r="A50" s="74">
        <v>12</v>
      </c>
      <c r="B50" s="73" t="s">
        <v>245</v>
      </c>
      <c r="C50" s="73" t="s">
        <v>98</v>
      </c>
      <c r="D50" s="74"/>
      <c r="E50" s="74"/>
      <c r="F50" s="73" t="s">
        <v>246</v>
      </c>
      <c r="G50" s="74">
        <v>244</v>
      </c>
      <c r="H50" s="76" t="s">
        <v>242</v>
      </c>
      <c r="I50" s="119">
        <f t="shared" si="0"/>
        <v>0</v>
      </c>
      <c r="J50" s="103">
        <v>15094349</v>
      </c>
      <c r="K50" s="103">
        <v>0</v>
      </c>
    </row>
    <row r="51" spans="1:11" ht="13.5" thickBot="1" x14ac:dyDescent="0.25">
      <c r="A51" s="74">
        <v>12</v>
      </c>
      <c r="B51" s="73" t="s">
        <v>60</v>
      </c>
      <c r="C51" s="73" t="s">
        <v>98</v>
      </c>
      <c r="D51" s="74">
        <v>30106857</v>
      </c>
      <c r="E51" s="74">
        <v>31</v>
      </c>
      <c r="F51" s="73" t="s">
        <v>244</v>
      </c>
      <c r="G51" s="74">
        <v>243</v>
      </c>
      <c r="H51" s="76" t="s">
        <v>242</v>
      </c>
      <c r="I51" s="119">
        <f t="shared" si="0"/>
        <v>13.111898952742825</v>
      </c>
      <c r="J51" s="103">
        <v>50967519</v>
      </c>
      <c r="K51" s="103">
        <v>668280959</v>
      </c>
    </row>
    <row r="52" spans="1:11" ht="13.5" thickBot="1" x14ac:dyDescent="0.25">
      <c r="A52" s="74">
        <v>12</v>
      </c>
      <c r="B52" s="73" t="s">
        <v>62</v>
      </c>
      <c r="C52" s="73" t="s">
        <v>97</v>
      </c>
      <c r="D52" s="74">
        <v>30424623</v>
      </c>
      <c r="E52" s="74">
        <v>31</v>
      </c>
      <c r="F52" s="73" t="s">
        <v>243</v>
      </c>
      <c r="G52" s="74">
        <v>242</v>
      </c>
      <c r="H52" s="76" t="s">
        <v>242</v>
      </c>
      <c r="I52" s="119">
        <f t="shared" si="0"/>
        <v>0</v>
      </c>
      <c r="J52" s="103">
        <v>56074000</v>
      </c>
      <c r="K52" s="103">
        <v>0</v>
      </c>
    </row>
    <row r="53" spans="1:11" ht="13.5" thickBot="1" x14ac:dyDescent="0.25">
      <c r="A53" s="74">
        <v>12</v>
      </c>
      <c r="B53" s="73" t="s">
        <v>61</v>
      </c>
      <c r="C53" s="73" t="s">
        <v>97</v>
      </c>
      <c r="D53" s="74">
        <v>30450222</v>
      </c>
      <c r="E53" s="74">
        <v>31</v>
      </c>
      <c r="F53" s="73" t="s">
        <v>241</v>
      </c>
      <c r="G53" s="74">
        <v>239</v>
      </c>
      <c r="H53" s="76" t="s">
        <v>242</v>
      </c>
      <c r="I53" s="119">
        <f t="shared" si="0"/>
        <v>0</v>
      </c>
      <c r="J53" s="103">
        <v>20814000</v>
      </c>
      <c r="K53" s="103">
        <v>0</v>
      </c>
    </row>
    <row r="54" spans="1:11" ht="13.5" thickBot="1" x14ac:dyDescent="0.25">
      <c r="A54" s="74">
        <v>12</v>
      </c>
      <c r="B54" s="73" t="s">
        <v>61</v>
      </c>
      <c r="C54" s="73" t="s">
        <v>98</v>
      </c>
      <c r="D54" s="74">
        <v>30477788</v>
      </c>
      <c r="E54" s="74">
        <v>29</v>
      </c>
      <c r="F54" s="73" t="s">
        <v>194</v>
      </c>
      <c r="G54" s="74">
        <v>235</v>
      </c>
      <c r="H54" s="76" t="s">
        <v>195</v>
      </c>
      <c r="I54" s="119">
        <f t="shared" si="0"/>
        <v>0</v>
      </c>
      <c r="J54" s="103">
        <v>218478000</v>
      </c>
      <c r="K54" s="77">
        <v>0</v>
      </c>
    </row>
    <row r="55" spans="1:11" ht="13.5" thickBot="1" x14ac:dyDescent="0.25">
      <c r="A55" s="74">
        <v>12</v>
      </c>
      <c r="B55" s="73" t="s">
        <v>61</v>
      </c>
      <c r="C55" s="73" t="s">
        <v>98</v>
      </c>
      <c r="D55" s="74">
        <v>30479389</v>
      </c>
      <c r="E55" s="74">
        <v>29</v>
      </c>
      <c r="F55" s="73" t="s">
        <v>196</v>
      </c>
      <c r="G55" s="74">
        <v>234</v>
      </c>
      <c r="H55" s="76" t="s">
        <v>195</v>
      </c>
      <c r="I55" s="119">
        <f t="shared" si="0"/>
        <v>0</v>
      </c>
      <c r="J55" s="103">
        <v>151870000</v>
      </c>
      <c r="K55" s="77">
        <v>0</v>
      </c>
    </row>
    <row r="56" spans="1:11" ht="13.5" thickBot="1" x14ac:dyDescent="0.25">
      <c r="A56" s="74">
        <v>12</v>
      </c>
      <c r="B56" s="73" t="s">
        <v>61</v>
      </c>
      <c r="C56" s="73" t="s">
        <v>98</v>
      </c>
      <c r="D56" s="74">
        <v>30477685</v>
      </c>
      <c r="E56" s="74">
        <v>29</v>
      </c>
      <c r="F56" s="73" t="s">
        <v>197</v>
      </c>
      <c r="G56" s="74">
        <v>233</v>
      </c>
      <c r="H56" s="76" t="s">
        <v>195</v>
      </c>
      <c r="I56" s="119">
        <f t="shared" si="0"/>
        <v>0</v>
      </c>
      <c r="J56" s="103">
        <v>44223000</v>
      </c>
      <c r="K56" s="77">
        <v>0</v>
      </c>
    </row>
    <row r="57" spans="1:11" ht="13.5" thickBot="1" x14ac:dyDescent="0.25">
      <c r="A57" s="74">
        <v>12</v>
      </c>
      <c r="B57" s="73" t="s">
        <v>61</v>
      </c>
      <c r="C57" s="73" t="s">
        <v>98</v>
      </c>
      <c r="D57" s="74">
        <v>30484036</v>
      </c>
      <c r="E57" s="74">
        <v>29</v>
      </c>
      <c r="F57" s="73" t="s">
        <v>198</v>
      </c>
      <c r="G57" s="74">
        <v>232</v>
      </c>
      <c r="H57" s="76" t="s">
        <v>195</v>
      </c>
      <c r="I57" s="119">
        <f t="shared" si="0"/>
        <v>0</v>
      </c>
      <c r="J57" s="103">
        <v>195292000</v>
      </c>
      <c r="K57" s="77">
        <v>0</v>
      </c>
    </row>
    <row r="58" spans="1:11" ht="13.5" thickBot="1" x14ac:dyDescent="0.25">
      <c r="A58" s="74">
        <v>12</v>
      </c>
      <c r="B58" s="73" t="s">
        <v>61</v>
      </c>
      <c r="C58" s="73" t="s">
        <v>98</v>
      </c>
      <c r="D58" s="74">
        <v>30479386</v>
      </c>
      <c r="E58" s="74">
        <v>29</v>
      </c>
      <c r="F58" s="73" t="s">
        <v>199</v>
      </c>
      <c r="G58" s="74">
        <v>231</v>
      </c>
      <c r="H58" s="76" t="s">
        <v>195</v>
      </c>
      <c r="I58" s="119">
        <f t="shared" si="0"/>
        <v>0</v>
      </c>
      <c r="J58" s="103">
        <v>76154000</v>
      </c>
      <c r="K58" s="77">
        <v>0</v>
      </c>
    </row>
    <row r="59" spans="1:11" ht="13.5" thickBot="1" x14ac:dyDescent="0.25">
      <c r="A59" s="74">
        <v>12</v>
      </c>
      <c r="B59" s="73" t="s">
        <v>61</v>
      </c>
      <c r="C59" s="73" t="s">
        <v>98</v>
      </c>
      <c r="D59" s="74">
        <v>30485111</v>
      </c>
      <c r="E59" s="74">
        <v>29</v>
      </c>
      <c r="F59" s="73" t="s">
        <v>200</v>
      </c>
      <c r="G59" s="74">
        <v>230</v>
      </c>
      <c r="H59" s="76" t="s">
        <v>195</v>
      </c>
      <c r="I59" s="119">
        <f t="shared" si="0"/>
        <v>0</v>
      </c>
      <c r="J59" s="103">
        <v>81872000</v>
      </c>
      <c r="K59" s="77">
        <v>0</v>
      </c>
    </row>
    <row r="60" spans="1:11" ht="13.5" thickBot="1" x14ac:dyDescent="0.25">
      <c r="A60" s="74">
        <v>12</v>
      </c>
      <c r="B60" s="73" t="s">
        <v>61</v>
      </c>
      <c r="C60" s="73" t="s">
        <v>97</v>
      </c>
      <c r="D60" s="74">
        <v>30481819</v>
      </c>
      <c r="E60" s="74">
        <v>31</v>
      </c>
      <c r="F60" s="73" t="s">
        <v>201</v>
      </c>
      <c r="G60" s="74">
        <v>229</v>
      </c>
      <c r="H60" s="76" t="s">
        <v>195</v>
      </c>
      <c r="I60" s="119">
        <f t="shared" si="0"/>
        <v>0</v>
      </c>
      <c r="J60" s="103">
        <v>90340000</v>
      </c>
      <c r="K60" s="77">
        <v>0</v>
      </c>
    </row>
    <row r="61" spans="1:11" ht="13.5" thickBot="1" x14ac:dyDescent="0.25">
      <c r="A61" s="74">
        <v>12</v>
      </c>
      <c r="B61" s="73" t="s">
        <v>61</v>
      </c>
      <c r="C61" s="73" t="s">
        <v>97</v>
      </c>
      <c r="D61" s="74">
        <v>30464891</v>
      </c>
      <c r="E61" s="74">
        <v>31</v>
      </c>
      <c r="F61" s="73" t="s">
        <v>209</v>
      </c>
      <c r="G61" s="74">
        <v>224</v>
      </c>
      <c r="H61" s="76" t="s">
        <v>207</v>
      </c>
      <c r="I61" s="119">
        <f t="shared" si="0"/>
        <v>0</v>
      </c>
      <c r="J61" s="103">
        <v>31496000</v>
      </c>
      <c r="K61" s="77">
        <v>0</v>
      </c>
    </row>
    <row r="62" spans="1:11" ht="13.5" thickBot="1" x14ac:dyDescent="0.25">
      <c r="A62" s="74">
        <v>12</v>
      </c>
      <c r="B62" s="73" t="s">
        <v>62</v>
      </c>
      <c r="C62" s="73" t="s">
        <v>98</v>
      </c>
      <c r="D62" s="74">
        <v>30416372</v>
      </c>
      <c r="E62" s="74">
        <v>31</v>
      </c>
      <c r="F62" s="73" t="s">
        <v>208</v>
      </c>
      <c r="G62" s="74">
        <v>223</v>
      </c>
      <c r="H62" s="76" t="s">
        <v>207</v>
      </c>
      <c r="I62" s="119">
        <f t="shared" si="0"/>
        <v>8.6701813981938756</v>
      </c>
      <c r="J62" s="103">
        <v>89415554</v>
      </c>
      <c r="K62" s="77">
        <v>775249073</v>
      </c>
    </row>
    <row r="63" spans="1:11" ht="13.5" thickBot="1" x14ac:dyDescent="0.25">
      <c r="A63" s="74">
        <v>12</v>
      </c>
      <c r="B63" s="73" t="s">
        <v>62</v>
      </c>
      <c r="C63" s="73" t="s">
        <v>98</v>
      </c>
      <c r="D63" s="74">
        <v>30484971</v>
      </c>
      <c r="E63" s="74">
        <v>31</v>
      </c>
      <c r="F63" s="73" t="s">
        <v>206</v>
      </c>
      <c r="G63" s="74">
        <v>222</v>
      </c>
      <c r="H63" s="76" t="s">
        <v>207</v>
      </c>
      <c r="I63" s="119">
        <f t="shared" si="0"/>
        <v>5.5053530112834893E-4</v>
      </c>
      <c r="J63" s="103">
        <v>1572386000</v>
      </c>
      <c r="K63" s="77">
        <v>865654</v>
      </c>
    </row>
    <row r="64" spans="1:11" ht="13.5" thickBot="1" x14ac:dyDescent="0.25">
      <c r="A64" s="74">
        <v>12</v>
      </c>
      <c r="B64" s="73" t="s">
        <v>102</v>
      </c>
      <c r="C64" s="73" t="s">
        <v>182</v>
      </c>
      <c r="D64" s="74">
        <v>30485788</v>
      </c>
      <c r="E64" s="74">
        <v>29</v>
      </c>
      <c r="F64" s="73" t="s">
        <v>214</v>
      </c>
      <c r="G64" s="74">
        <v>213</v>
      </c>
      <c r="H64" s="76" t="s">
        <v>211</v>
      </c>
      <c r="I64" s="119">
        <f t="shared" si="0"/>
        <v>0</v>
      </c>
      <c r="J64" s="103">
        <v>232964000</v>
      </c>
      <c r="K64" s="77">
        <v>0</v>
      </c>
    </row>
    <row r="65" spans="1:11" ht="13.5" thickBot="1" x14ac:dyDescent="0.25">
      <c r="A65" s="74">
        <v>12</v>
      </c>
      <c r="B65" s="73" t="s">
        <v>63</v>
      </c>
      <c r="C65" s="73" t="s">
        <v>182</v>
      </c>
      <c r="D65" s="74">
        <v>30486396</v>
      </c>
      <c r="E65" s="74">
        <v>31</v>
      </c>
      <c r="F65" s="73" t="s">
        <v>212</v>
      </c>
      <c r="G65" s="74">
        <v>211</v>
      </c>
      <c r="H65" s="76" t="s">
        <v>211</v>
      </c>
      <c r="I65" s="119">
        <f t="shared" si="0"/>
        <v>0.39186267984063949</v>
      </c>
      <c r="J65" s="103">
        <v>307981000</v>
      </c>
      <c r="K65" s="77">
        <v>120686260</v>
      </c>
    </row>
    <row r="66" spans="1:11" ht="13.5" thickBot="1" x14ac:dyDescent="0.25">
      <c r="A66" s="74">
        <v>12</v>
      </c>
      <c r="B66" s="73" t="s">
        <v>61</v>
      </c>
      <c r="C66" s="73" t="s">
        <v>182</v>
      </c>
      <c r="D66" s="74">
        <v>30485121</v>
      </c>
      <c r="E66" s="74">
        <v>31</v>
      </c>
      <c r="F66" s="73" t="s">
        <v>213</v>
      </c>
      <c r="G66" s="74">
        <v>210</v>
      </c>
      <c r="H66" s="76" t="s">
        <v>211</v>
      </c>
      <c r="I66" s="119">
        <f t="shared" si="0"/>
        <v>0</v>
      </c>
      <c r="J66" s="103">
        <v>166759000</v>
      </c>
      <c r="K66" s="77">
        <v>0</v>
      </c>
    </row>
    <row r="67" spans="1:11" ht="13.5" thickBot="1" x14ac:dyDescent="0.25">
      <c r="A67" s="74">
        <v>12</v>
      </c>
      <c r="B67" s="73" t="s">
        <v>62</v>
      </c>
      <c r="C67" s="73" t="s">
        <v>182</v>
      </c>
      <c r="D67" s="74">
        <v>30483312</v>
      </c>
      <c r="E67" s="74">
        <v>33</v>
      </c>
      <c r="F67" s="73" t="s">
        <v>210</v>
      </c>
      <c r="G67" s="74">
        <v>207</v>
      </c>
      <c r="H67" s="76" t="s">
        <v>211</v>
      </c>
      <c r="I67" s="119">
        <f t="shared" si="0"/>
        <v>0.5457442359663347</v>
      </c>
      <c r="J67" s="103">
        <v>64755000</v>
      </c>
      <c r="K67" s="77">
        <v>35339668</v>
      </c>
    </row>
    <row r="68" spans="1:11" ht="13.5" thickBot="1" x14ac:dyDescent="0.25">
      <c r="A68" s="74">
        <v>12</v>
      </c>
      <c r="B68" s="73" t="s">
        <v>60</v>
      </c>
      <c r="C68" s="73" t="s">
        <v>182</v>
      </c>
      <c r="D68" s="74">
        <v>30135512</v>
      </c>
      <c r="E68" s="74">
        <v>31</v>
      </c>
      <c r="F68" s="73" t="s">
        <v>219</v>
      </c>
      <c r="G68" s="74">
        <v>192</v>
      </c>
      <c r="H68" s="76" t="s">
        <v>220</v>
      </c>
      <c r="I68" s="119">
        <f t="shared" si="0"/>
        <v>0</v>
      </c>
      <c r="J68" s="103">
        <v>372912370</v>
      </c>
      <c r="K68" s="77">
        <v>0</v>
      </c>
    </row>
    <row r="69" spans="1:11" ht="13.5" thickBot="1" x14ac:dyDescent="0.25">
      <c r="A69" s="74">
        <v>12</v>
      </c>
      <c r="B69" s="73" t="s">
        <v>60</v>
      </c>
      <c r="C69" s="73" t="s">
        <v>98</v>
      </c>
      <c r="D69" s="74">
        <v>30485323</v>
      </c>
      <c r="E69" s="74">
        <v>29</v>
      </c>
      <c r="F69" s="73" t="s">
        <v>218</v>
      </c>
      <c r="G69" s="74">
        <v>185</v>
      </c>
      <c r="H69" s="76" t="s">
        <v>217</v>
      </c>
      <c r="I69" s="119">
        <f t="shared" si="0"/>
        <v>0</v>
      </c>
      <c r="J69" s="103">
        <v>223509000</v>
      </c>
      <c r="K69" s="77">
        <v>0</v>
      </c>
    </row>
    <row r="70" spans="1:11" ht="13.5" thickBot="1" x14ac:dyDescent="0.25">
      <c r="A70" s="74">
        <v>12</v>
      </c>
      <c r="B70" s="73" t="s">
        <v>215</v>
      </c>
      <c r="C70" s="73" t="s">
        <v>97</v>
      </c>
      <c r="D70" s="74">
        <v>30387773</v>
      </c>
      <c r="E70" s="74">
        <v>31</v>
      </c>
      <c r="F70" s="73" t="s">
        <v>216</v>
      </c>
      <c r="G70" s="74">
        <v>177</v>
      </c>
      <c r="H70" s="76" t="s">
        <v>217</v>
      </c>
      <c r="I70" s="119">
        <f t="shared" si="0"/>
        <v>0.54146456524605935</v>
      </c>
      <c r="J70" s="103">
        <v>1380114000</v>
      </c>
      <c r="K70" s="77">
        <v>747282827</v>
      </c>
    </row>
    <row r="71" spans="1:11" ht="13.5" thickBot="1" x14ac:dyDescent="0.25">
      <c r="A71" s="74">
        <v>12</v>
      </c>
      <c r="B71" s="73" t="s">
        <v>60</v>
      </c>
      <c r="C71" s="73" t="s">
        <v>98</v>
      </c>
      <c r="D71" s="74">
        <v>30459407</v>
      </c>
      <c r="E71" s="74">
        <v>31</v>
      </c>
      <c r="F71" s="73" t="s">
        <v>146</v>
      </c>
      <c r="G71" s="74">
        <v>176</v>
      </c>
      <c r="H71" s="76" t="s">
        <v>138</v>
      </c>
      <c r="I71" s="119">
        <f t="shared" si="0"/>
        <v>0</v>
      </c>
      <c r="J71" s="103">
        <v>1354230000</v>
      </c>
      <c r="K71" s="77">
        <v>0</v>
      </c>
    </row>
    <row r="72" spans="1:11" ht="13.5" thickBot="1" x14ac:dyDescent="0.25">
      <c r="A72" s="74">
        <v>12</v>
      </c>
      <c r="B72" s="73" t="s">
        <v>60</v>
      </c>
      <c r="C72" s="73" t="s">
        <v>98</v>
      </c>
      <c r="D72" s="74">
        <v>30460581</v>
      </c>
      <c r="E72" s="74">
        <v>31</v>
      </c>
      <c r="F72" s="73" t="s">
        <v>145</v>
      </c>
      <c r="G72" s="74">
        <v>175</v>
      </c>
      <c r="H72" s="76" t="s">
        <v>138</v>
      </c>
      <c r="I72" s="119">
        <f t="shared" si="0"/>
        <v>0</v>
      </c>
      <c r="J72" s="103">
        <v>269111000</v>
      </c>
      <c r="K72" s="77">
        <v>0</v>
      </c>
    </row>
    <row r="73" spans="1:11" ht="13.5" thickBot="1" x14ac:dyDescent="0.25">
      <c r="A73" s="74">
        <v>12</v>
      </c>
      <c r="B73" s="73" t="s">
        <v>60</v>
      </c>
      <c r="C73" s="73" t="s">
        <v>98</v>
      </c>
      <c r="D73" s="74">
        <v>30484512</v>
      </c>
      <c r="E73" s="74">
        <v>31</v>
      </c>
      <c r="F73" s="73" t="s">
        <v>144</v>
      </c>
      <c r="G73" s="74">
        <v>174</v>
      </c>
      <c r="H73" s="76" t="s">
        <v>138</v>
      </c>
      <c r="I73" s="119">
        <f t="shared" si="0"/>
        <v>0</v>
      </c>
      <c r="J73" s="103">
        <v>1208359000</v>
      </c>
      <c r="K73" s="77">
        <v>0</v>
      </c>
    </row>
    <row r="74" spans="1:11" ht="13.5" thickBot="1" x14ac:dyDescent="0.25">
      <c r="A74" s="74">
        <v>12</v>
      </c>
      <c r="B74" s="73" t="s">
        <v>61</v>
      </c>
      <c r="C74" s="73" t="s">
        <v>98</v>
      </c>
      <c r="D74" s="74">
        <v>30477686</v>
      </c>
      <c r="E74" s="74">
        <v>29</v>
      </c>
      <c r="F74" s="73" t="s">
        <v>141</v>
      </c>
      <c r="G74" s="74">
        <v>168</v>
      </c>
      <c r="H74" s="76" t="s">
        <v>138</v>
      </c>
      <c r="I74" s="119">
        <f t="shared" si="0"/>
        <v>0</v>
      </c>
      <c r="J74" s="103">
        <v>142603000</v>
      </c>
      <c r="K74" s="77">
        <v>0</v>
      </c>
    </row>
    <row r="75" spans="1:11" ht="13.5" thickBot="1" x14ac:dyDescent="0.25">
      <c r="A75" s="74">
        <v>12</v>
      </c>
      <c r="B75" s="73" t="s">
        <v>66</v>
      </c>
      <c r="C75" s="73" t="s">
        <v>98</v>
      </c>
      <c r="D75" s="74">
        <v>30480537</v>
      </c>
      <c r="E75" s="74">
        <v>29</v>
      </c>
      <c r="F75" s="73" t="s">
        <v>154</v>
      </c>
      <c r="G75" s="74">
        <v>153</v>
      </c>
      <c r="H75" s="76" t="s">
        <v>148</v>
      </c>
      <c r="I75" s="119">
        <f t="shared" si="0"/>
        <v>4.9487551465169879E-2</v>
      </c>
      <c r="J75" s="103">
        <v>1594525000</v>
      </c>
      <c r="K75" s="77">
        <v>78909138</v>
      </c>
    </row>
    <row r="76" spans="1:11" ht="13.5" thickBot="1" x14ac:dyDescent="0.25">
      <c r="A76" s="74">
        <v>12</v>
      </c>
      <c r="B76" s="73" t="s">
        <v>61</v>
      </c>
      <c r="C76" s="73" t="s">
        <v>97</v>
      </c>
      <c r="D76" s="74">
        <v>30471786</v>
      </c>
      <c r="E76" s="74">
        <v>31</v>
      </c>
      <c r="F76" s="73" t="s">
        <v>152</v>
      </c>
      <c r="G76" s="74">
        <v>152</v>
      </c>
      <c r="H76" s="76" t="s">
        <v>153</v>
      </c>
      <c r="I76" s="119">
        <f t="shared" si="0"/>
        <v>0</v>
      </c>
      <c r="J76" s="103">
        <v>34870000</v>
      </c>
      <c r="K76" s="77">
        <v>0</v>
      </c>
    </row>
    <row r="77" spans="1:11" ht="13.5" thickBot="1" x14ac:dyDescent="0.25">
      <c r="A77" s="74">
        <v>12</v>
      </c>
      <c r="B77" s="73" t="s">
        <v>61</v>
      </c>
      <c r="C77" s="73" t="s">
        <v>98</v>
      </c>
      <c r="D77" s="74">
        <v>30482024</v>
      </c>
      <c r="E77" s="74">
        <v>33</v>
      </c>
      <c r="F77" s="73" t="s">
        <v>151</v>
      </c>
      <c r="G77" s="74">
        <v>151</v>
      </c>
      <c r="H77" s="76" t="s">
        <v>148</v>
      </c>
      <c r="I77" s="119">
        <f t="shared" si="0"/>
        <v>0</v>
      </c>
      <c r="J77" s="103">
        <v>55486000</v>
      </c>
      <c r="K77" s="77">
        <v>0</v>
      </c>
    </row>
    <row r="78" spans="1:11" ht="13.5" thickBot="1" x14ac:dyDescent="0.25">
      <c r="A78" s="74">
        <v>12</v>
      </c>
      <c r="B78" s="73" t="s">
        <v>61</v>
      </c>
      <c r="C78" s="73" t="s">
        <v>98</v>
      </c>
      <c r="D78" s="74">
        <v>30481619</v>
      </c>
      <c r="E78" s="74">
        <v>33</v>
      </c>
      <c r="F78" s="73" t="s">
        <v>150</v>
      </c>
      <c r="G78" s="74">
        <v>150</v>
      </c>
      <c r="H78" s="76" t="s">
        <v>148</v>
      </c>
      <c r="I78" s="119">
        <f t="shared" si="0"/>
        <v>0.89690989547427846</v>
      </c>
      <c r="J78" s="103">
        <v>53671000</v>
      </c>
      <c r="K78" s="77">
        <v>48138051</v>
      </c>
    </row>
    <row r="79" spans="1:11" ht="13.5" thickBot="1" x14ac:dyDescent="0.25">
      <c r="A79" s="74">
        <v>12</v>
      </c>
      <c r="B79" s="73" t="s">
        <v>61</v>
      </c>
      <c r="C79" s="73" t="s">
        <v>98</v>
      </c>
      <c r="D79" s="74">
        <v>30482025</v>
      </c>
      <c r="E79" s="74">
        <v>33</v>
      </c>
      <c r="F79" s="73" t="s">
        <v>149</v>
      </c>
      <c r="G79" s="74">
        <v>149</v>
      </c>
      <c r="H79" s="76" t="s">
        <v>148</v>
      </c>
      <c r="I79" s="119">
        <f t="shared" si="0"/>
        <v>0.80439506289071327</v>
      </c>
      <c r="J79" s="103">
        <v>53108000</v>
      </c>
      <c r="K79" s="77">
        <v>42719813</v>
      </c>
    </row>
    <row r="80" spans="1:11" ht="13.5" thickBot="1" x14ac:dyDescent="0.25">
      <c r="A80" s="74">
        <v>12</v>
      </c>
      <c r="B80" s="73" t="s">
        <v>62</v>
      </c>
      <c r="C80" s="73" t="s">
        <v>97</v>
      </c>
      <c r="D80" s="74">
        <v>30463378</v>
      </c>
      <c r="E80" s="74">
        <v>31</v>
      </c>
      <c r="F80" s="73" t="s">
        <v>147</v>
      </c>
      <c r="G80" s="74">
        <v>148</v>
      </c>
      <c r="H80" s="76" t="s">
        <v>148</v>
      </c>
      <c r="I80" s="119">
        <f t="shared" ref="I80:I123" si="1">K80/J80</f>
        <v>1.1867735075313477</v>
      </c>
      <c r="J80" s="103">
        <v>38041000</v>
      </c>
      <c r="K80" s="77">
        <v>45146051</v>
      </c>
    </row>
    <row r="81" spans="1:11" ht="13.5" thickBot="1" x14ac:dyDescent="0.25">
      <c r="A81" s="74">
        <v>12</v>
      </c>
      <c r="B81" s="73" t="s">
        <v>62</v>
      </c>
      <c r="C81" s="73" t="s">
        <v>98</v>
      </c>
      <c r="D81" s="74">
        <v>30436905</v>
      </c>
      <c r="E81" s="74">
        <v>31</v>
      </c>
      <c r="F81" s="73" t="s">
        <v>133</v>
      </c>
      <c r="G81" s="76">
        <v>143</v>
      </c>
      <c r="H81" s="76" t="s">
        <v>132</v>
      </c>
      <c r="I81" s="119">
        <f t="shared" si="1"/>
        <v>0</v>
      </c>
      <c r="J81" s="103">
        <v>950973000</v>
      </c>
      <c r="K81" s="77">
        <v>0</v>
      </c>
    </row>
    <row r="82" spans="1:11" ht="13.5" thickBot="1" x14ac:dyDescent="0.25">
      <c r="A82" s="74">
        <v>12</v>
      </c>
      <c r="B82" s="73" t="s">
        <v>62</v>
      </c>
      <c r="C82" s="73" t="s">
        <v>98</v>
      </c>
      <c r="D82" s="74">
        <v>30457896</v>
      </c>
      <c r="E82" s="74">
        <v>31</v>
      </c>
      <c r="F82" s="73" t="s">
        <v>131</v>
      </c>
      <c r="G82" s="76">
        <v>142</v>
      </c>
      <c r="H82" s="76" t="s">
        <v>132</v>
      </c>
      <c r="I82" s="119">
        <f t="shared" si="1"/>
        <v>0</v>
      </c>
      <c r="J82" s="103">
        <v>157270000</v>
      </c>
      <c r="K82" s="77">
        <v>0</v>
      </c>
    </row>
    <row r="83" spans="1:11" ht="13.5" thickBot="1" x14ac:dyDescent="0.25">
      <c r="A83" s="74">
        <v>12</v>
      </c>
      <c r="B83" s="73" t="s">
        <v>60</v>
      </c>
      <c r="C83" s="73" t="s">
        <v>98</v>
      </c>
      <c r="D83" s="74">
        <v>30464641</v>
      </c>
      <c r="E83" s="74">
        <v>31</v>
      </c>
      <c r="F83" s="73" t="s">
        <v>123</v>
      </c>
      <c r="G83" s="76">
        <v>136</v>
      </c>
      <c r="H83" s="76" t="s">
        <v>120</v>
      </c>
      <c r="I83" s="119">
        <f t="shared" si="1"/>
        <v>0</v>
      </c>
      <c r="J83" s="103">
        <v>76178367000</v>
      </c>
      <c r="K83" s="77">
        <v>0</v>
      </c>
    </row>
    <row r="84" spans="1:11" ht="13.5" thickBot="1" x14ac:dyDescent="0.25">
      <c r="A84" s="74">
        <v>12</v>
      </c>
      <c r="B84" s="73" t="s">
        <v>61</v>
      </c>
      <c r="C84" s="73" t="s">
        <v>98</v>
      </c>
      <c r="D84" s="74">
        <v>30159472</v>
      </c>
      <c r="E84" s="74">
        <v>31</v>
      </c>
      <c r="F84" s="73" t="s">
        <v>122</v>
      </c>
      <c r="G84" s="76">
        <v>135</v>
      </c>
      <c r="H84" s="76" t="s">
        <v>120</v>
      </c>
      <c r="I84" s="119">
        <f t="shared" si="1"/>
        <v>0.10018103826553509</v>
      </c>
      <c r="J84" s="103">
        <v>802184000</v>
      </c>
      <c r="K84" s="77">
        <v>80363626</v>
      </c>
    </row>
    <row r="85" spans="1:11" ht="13.5" thickBot="1" x14ac:dyDescent="0.25">
      <c r="A85" s="74">
        <v>12</v>
      </c>
      <c r="B85" s="73" t="s">
        <v>61</v>
      </c>
      <c r="C85" s="73" t="s">
        <v>98</v>
      </c>
      <c r="D85" s="74">
        <v>30069184</v>
      </c>
      <c r="E85" s="74">
        <v>31</v>
      </c>
      <c r="F85" s="73" t="s">
        <v>121</v>
      </c>
      <c r="G85" s="76">
        <v>134</v>
      </c>
      <c r="H85" s="76" t="s">
        <v>120</v>
      </c>
      <c r="I85" s="119">
        <f t="shared" si="1"/>
        <v>0</v>
      </c>
      <c r="J85" s="103">
        <v>338681453</v>
      </c>
      <c r="K85" s="77">
        <v>0</v>
      </c>
    </row>
    <row r="86" spans="1:11" ht="13.5" thickBot="1" x14ac:dyDescent="0.25">
      <c r="A86" s="74">
        <v>12</v>
      </c>
      <c r="B86" s="73" t="s">
        <v>61</v>
      </c>
      <c r="C86" s="73" t="s">
        <v>98</v>
      </c>
      <c r="D86" s="74">
        <v>30069184</v>
      </c>
      <c r="E86" s="74">
        <v>31</v>
      </c>
      <c r="F86" s="73" t="s">
        <v>103</v>
      </c>
      <c r="G86" s="76">
        <v>125</v>
      </c>
      <c r="H86" s="76" t="s">
        <v>115</v>
      </c>
      <c r="I86" s="119">
        <f t="shared" si="1"/>
        <v>0.4405794375544751</v>
      </c>
      <c r="J86" s="103">
        <v>2856810000</v>
      </c>
      <c r="K86" s="77">
        <v>1258651743</v>
      </c>
    </row>
    <row r="87" spans="1:11" ht="13.5" thickBot="1" x14ac:dyDescent="0.25">
      <c r="A87" s="74">
        <v>12</v>
      </c>
      <c r="B87" s="73" t="s">
        <v>102</v>
      </c>
      <c r="C87" s="73" t="s">
        <v>97</v>
      </c>
      <c r="D87" s="74">
        <v>30459075</v>
      </c>
      <c r="E87" s="74">
        <v>31</v>
      </c>
      <c r="F87" s="73" t="s">
        <v>104</v>
      </c>
      <c r="G87" s="76">
        <v>124</v>
      </c>
      <c r="H87" s="76" t="s">
        <v>115</v>
      </c>
      <c r="I87" s="119">
        <f t="shared" si="1"/>
        <v>20.945412750449311</v>
      </c>
      <c r="J87" s="103">
        <v>60092000</v>
      </c>
      <c r="K87" s="77">
        <v>1258651743</v>
      </c>
    </row>
    <row r="88" spans="1:11" ht="13.5" thickBot="1" x14ac:dyDescent="0.25">
      <c r="A88" s="74">
        <v>12</v>
      </c>
      <c r="B88" s="73" t="s">
        <v>61</v>
      </c>
      <c r="C88" s="73" t="s">
        <v>97</v>
      </c>
      <c r="D88" s="74">
        <v>30480796</v>
      </c>
      <c r="E88" s="74">
        <v>31</v>
      </c>
      <c r="F88" s="73" t="s">
        <v>105</v>
      </c>
      <c r="G88" s="76">
        <v>123</v>
      </c>
      <c r="H88" s="76" t="s">
        <v>115</v>
      </c>
      <c r="I88" s="119">
        <f t="shared" si="1"/>
        <v>0</v>
      </c>
      <c r="J88" s="103">
        <v>26220000</v>
      </c>
      <c r="K88" s="77">
        <v>0</v>
      </c>
    </row>
    <row r="89" spans="1:11" ht="13.5" thickBot="1" x14ac:dyDescent="0.25">
      <c r="A89" s="74">
        <v>12</v>
      </c>
      <c r="B89" s="73" t="s">
        <v>61</v>
      </c>
      <c r="C89" s="73" t="s">
        <v>98</v>
      </c>
      <c r="D89" s="74">
        <v>30476983</v>
      </c>
      <c r="E89" s="74">
        <v>31</v>
      </c>
      <c r="F89" s="73" t="s">
        <v>106</v>
      </c>
      <c r="G89" s="76">
        <v>121</v>
      </c>
      <c r="H89" s="76" t="s">
        <v>115</v>
      </c>
      <c r="I89" s="119">
        <f t="shared" si="1"/>
        <v>0</v>
      </c>
      <c r="J89" s="103">
        <v>776805000</v>
      </c>
      <c r="K89" s="77">
        <v>0</v>
      </c>
    </row>
    <row r="90" spans="1:11" ht="13.5" thickBot="1" x14ac:dyDescent="0.25">
      <c r="A90" s="74">
        <v>12</v>
      </c>
      <c r="B90" s="73" t="s">
        <v>61</v>
      </c>
      <c r="C90" s="73" t="s">
        <v>98</v>
      </c>
      <c r="D90" s="74">
        <v>30481891</v>
      </c>
      <c r="E90" s="74">
        <v>31</v>
      </c>
      <c r="F90" s="73" t="s">
        <v>107</v>
      </c>
      <c r="G90" s="76">
        <v>116</v>
      </c>
      <c r="H90" s="76" t="s">
        <v>116</v>
      </c>
      <c r="I90" s="119">
        <f t="shared" si="1"/>
        <v>0</v>
      </c>
      <c r="J90" s="103">
        <v>2313757000</v>
      </c>
      <c r="K90" s="77">
        <v>0</v>
      </c>
    </row>
    <row r="91" spans="1:11" ht="13.5" thickBot="1" x14ac:dyDescent="0.25">
      <c r="A91" s="74">
        <v>12</v>
      </c>
      <c r="B91" s="73" t="s">
        <v>61</v>
      </c>
      <c r="C91" s="73" t="s">
        <v>97</v>
      </c>
      <c r="D91" s="74">
        <v>30104545</v>
      </c>
      <c r="E91" s="74">
        <v>31</v>
      </c>
      <c r="F91" s="73" t="s">
        <v>108</v>
      </c>
      <c r="G91" s="76">
        <v>115</v>
      </c>
      <c r="H91" s="76" t="s">
        <v>116</v>
      </c>
      <c r="I91" s="119">
        <f t="shared" si="1"/>
        <v>4.6570987028779896E-2</v>
      </c>
      <c r="J91" s="103">
        <v>157888000</v>
      </c>
      <c r="K91" s="77">
        <v>7353000</v>
      </c>
    </row>
    <row r="92" spans="1:11" ht="13.5" thickBot="1" x14ac:dyDescent="0.25">
      <c r="A92" s="74">
        <v>12</v>
      </c>
      <c r="B92" s="73" t="s">
        <v>66</v>
      </c>
      <c r="C92" s="73" t="s">
        <v>98</v>
      </c>
      <c r="D92" s="74">
        <v>30469539</v>
      </c>
      <c r="E92" s="74">
        <v>31</v>
      </c>
      <c r="F92" s="73" t="s">
        <v>109</v>
      </c>
      <c r="G92" s="76">
        <v>114</v>
      </c>
      <c r="H92" s="76" t="s">
        <v>117</v>
      </c>
      <c r="I92" s="119">
        <f t="shared" si="1"/>
        <v>0</v>
      </c>
      <c r="J92" s="103">
        <v>203962000</v>
      </c>
      <c r="K92" s="77">
        <v>0</v>
      </c>
    </row>
    <row r="93" spans="1:11" ht="13.5" thickBot="1" x14ac:dyDescent="0.25">
      <c r="A93" s="74">
        <v>12</v>
      </c>
      <c r="B93" s="73" t="s">
        <v>62</v>
      </c>
      <c r="C93" s="73" t="s">
        <v>98</v>
      </c>
      <c r="D93" s="74"/>
      <c r="E93" s="74">
        <v>22</v>
      </c>
      <c r="F93" s="73" t="s">
        <v>124</v>
      </c>
      <c r="G93" s="76">
        <v>112</v>
      </c>
      <c r="H93" s="76" t="s">
        <v>116</v>
      </c>
      <c r="I93" s="119">
        <f t="shared" si="1"/>
        <v>0</v>
      </c>
      <c r="J93" s="103">
        <v>30017487</v>
      </c>
      <c r="K93" s="77">
        <v>0</v>
      </c>
    </row>
    <row r="94" spans="1:11" ht="13.5" thickBot="1" x14ac:dyDescent="0.25">
      <c r="A94" s="74">
        <v>12</v>
      </c>
      <c r="B94" s="73" t="s">
        <v>61</v>
      </c>
      <c r="C94" s="73" t="s">
        <v>98</v>
      </c>
      <c r="D94" s="74">
        <v>30472846</v>
      </c>
      <c r="E94" s="74">
        <v>31</v>
      </c>
      <c r="F94" s="73" t="s">
        <v>309</v>
      </c>
      <c r="G94" s="76">
        <v>107</v>
      </c>
      <c r="H94" s="76" t="s">
        <v>310</v>
      </c>
      <c r="I94" s="119">
        <f t="shared" si="1"/>
        <v>0</v>
      </c>
      <c r="J94" s="103">
        <v>3327150000</v>
      </c>
      <c r="K94" s="77">
        <v>0</v>
      </c>
    </row>
    <row r="95" spans="1:11" ht="13.5" thickBot="1" x14ac:dyDescent="0.25">
      <c r="A95" s="74">
        <v>12</v>
      </c>
      <c r="B95" s="73" t="s">
        <v>66</v>
      </c>
      <c r="C95" s="73" t="s">
        <v>97</v>
      </c>
      <c r="D95" s="74">
        <v>30386072</v>
      </c>
      <c r="E95" s="74">
        <v>31</v>
      </c>
      <c r="F95" s="73" t="s">
        <v>110</v>
      </c>
      <c r="G95" s="76">
        <v>90</v>
      </c>
      <c r="H95" s="76" t="s">
        <v>117</v>
      </c>
      <c r="I95" s="119">
        <f t="shared" si="1"/>
        <v>0.70104299754527344</v>
      </c>
      <c r="J95" s="103">
        <v>2159100000</v>
      </c>
      <c r="K95" s="77">
        <v>1513621936</v>
      </c>
    </row>
    <row r="96" spans="1:11" ht="13.5" thickBot="1" x14ac:dyDescent="0.25">
      <c r="A96" s="74">
        <v>12</v>
      </c>
      <c r="B96" s="73" t="s">
        <v>61</v>
      </c>
      <c r="C96" s="73" t="s">
        <v>97</v>
      </c>
      <c r="D96" s="74">
        <v>30479805</v>
      </c>
      <c r="E96" s="74">
        <v>31</v>
      </c>
      <c r="F96" s="73" t="s">
        <v>111</v>
      </c>
      <c r="G96" s="76">
        <v>80</v>
      </c>
      <c r="H96" s="76" t="s">
        <v>118</v>
      </c>
      <c r="I96" s="119">
        <f t="shared" si="1"/>
        <v>2.3141987665320574E-3</v>
      </c>
      <c r="J96" s="103">
        <v>432115000</v>
      </c>
      <c r="K96" s="77">
        <v>1000000</v>
      </c>
    </row>
    <row r="97" spans="1:11" ht="13.5" thickBot="1" x14ac:dyDescent="0.25">
      <c r="A97" s="74">
        <v>12</v>
      </c>
      <c r="B97" s="73" t="s">
        <v>66</v>
      </c>
      <c r="C97" s="73" t="s">
        <v>98</v>
      </c>
      <c r="D97" s="74">
        <v>30483578</v>
      </c>
      <c r="E97" s="74">
        <v>33</v>
      </c>
      <c r="F97" s="73" t="s">
        <v>181</v>
      </c>
      <c r="G97" s="76">
        <v>92</v>
      </c>
      <c r="H97" s="76" t="s">
        <v>119</v>
      </c>
      <c r="I97" s="119">
        <f t="shared" si="1"/>
        <v>0.5</v>
      </c>
      <c r="J97" s="103">
        <v>280000000</v>
      </c>
      <c r="K97" s="77">
        <v>140000000</v>
      </c>
    </row>
    <row r="98" spans="1:11" ht="13.5" thickBot="1" x14ac:dyDescent="0.25">
      <c r="A98" s="74">
        <v>12</v>
      </c>
      <c r="B98" s="73" t="s">
        <v>61</v>
      </c>
      <c r="C98" s="73" t="s">
        <v>97</v>
      </c>
      <c r="D98" s="74">
        <v>30480051</v>
      </c>
      <c r="E98" s="74">
        <v>31</v>
      </c>
      <c r="F98" s="73" t="s">
        <v>112</v>
      </c>
      <c r="G98" s="76">
        <v>89</v>
      </c>
      <c r="H98" s="76" t="s">
        <v>119</v>
      </c>
      <c r="I98" s="119">
        <f t="shared" si="1"/>
        <v>0</v>
      </c>
      <c r="J98" s="103">
        <v>25415000</v>
      </c>
      <c r="K98" s="77">
        <v>0</v>
      </c>
    </row>
    <row r="99" spans="1:11" ht="13.5" thickBot="1" x14ac:dyDescent="0.25">
      <c r="A99" s="74">
        <v>12</v>
      </c>
      <c r="B99" s="73" t="s">
        <v>61</v>
      </c>
      <c r="C99" s="73" t="s">
        <v>98</v>
      </c>
      <c r="D99" s="74">
        <v>30481361</v>
      </c>
      <c r="E99" s="74">
        <v>29</v>
      </c>
      <c r="F99" s="73" t="s">
        <v>113</v>
      </c>
      <c r="G99" s="76">
        <v>88</v>
      </c>
      <c r="H99" s="76" t="s">
        <v>119</v>
      </c>
      <c r="I99" s="119">
        <f t="shared" si="1"/>
        <v>0</v>
      </c>
      <c r="J99" s="103">
        <v>254025000</v>
      </c>
      <c r="K99" s="77">
        <v>0</v>
      </c>
    </row>
    <row r="100" spans="1:11" ht="13.5" thickBot="1" x14ac:dyDescent="0.25">
      <c r="A100" s="74">
        <v>12</v>
      </c>
      <c r="B100" s="73" t="s">
        <v>66</v>
      </c>
      <c r="C100" s="73" t="s">
        <v>98</v>
      </c>
      <c r="D100" s="74">
        <v>30472998</v>
      </c>
      <c r="E100" s="74">
        <v>22</v>
      </c>
      <c r="F100" s="73" t="s">
        <v>114</v>
      </c>
      <c r="G100" s="76">
        <v>87</v>
      </c>
      <c r="H100" s="76" t="s">
        <v>119</v>
      </c>
      <c r="I100" s="119">
        <f t="shared" si="1"/>
        <v>0</v>
      </c>
      <c r="J100" s="103">
        <v>81000000</v>
      </c>
      <c r="K100" s="77">
        <v>0</v>
      </c>
    </row>
    <row r="101" spans="1:11" ht="13.5" thickBot="1" x14ac:dyDescent="0.25">
      <c r="A101" s="74">
        <v>12</v>
      </c>
      <c r="B101" s="73" t="s">
        <v>60</v>
      </c>
      <c r="C101" s="73" t="s">
        <v>98</v>
      </c>
      <c r="D101" s="74">
        <v>30465590</v>
      </c>
      <c r="E101" s="74">
        <v>29</v>
      </c>
      <c r="F101" s="73" t="s">
        <v>69</v>
      </c>
      <c r="G101" s="76">
        <v>81</v>
      </c>
      <c r="H101" s="76" t="s">
        <v>91</v>
      </c>
      <c r="I101" s="119">
        <f t="shared" si="1"/>
        <v>0</v>
      </c>
      <c r="J101" s="103">
        <v>152990000</v>
      </c>
      <c r="K101" s="77">
        <v>0</v>
      </c>
    </row>
    <row r="102" spans="1:11" ht="13.5" thickBot="1" x14ac:dyDescent="0.25">
      <c r="A102" s="74">
        <v>12</v>
      </c>
      <c r="B102" s="73" t="s">
        <v>62</v>
      </c>
      <c r="C102" s="73" t="s">
        <v>98</v>
      </c>
      <c r="D102" s="74">
        <v>30352029</v>
      </c>
      <c r="E102" s="74">
        <v>31</v>
      </c>
      <c r="F102" s="73" t="s">
        <v>70</v>
      </c>
      <c r="G102" s="76">
        <v>79</v>
      </c>
      <c r="H102" s="76" t="s">
        <v>91</v>
      </c>
      <c r="I102" s="119">
        <f t="shared" si="1"/>
        <v>9.1144943178086084</v>
      </c>
      <c r="J102" s="103">
        <v>107833133</v>
      </c>
      <c r="K102" s="77">
        <v>982844478</v>
      </c>
    </row>
    <row r="103" spans="1:11" ht="13.5" thickBot="1" x14ac:dyDescent="0.25">
      <c r="A103" s="74">
        <v>12</v>
      </c>
      <c r="B103" s="73" t="s">
        <v>66</v>
      </c>
      <c r="C103" s="73" t="s">
        <v>98</v>
      </c>
      <c r="D103" s="74">
        <v>30477787</v>
      </c>
      <c r="E103" s="74">
        <v>29</v>
      </c>
      <c r="F103" s="73" t="s">
        <v>71</v>
      </c>
      <c r="G103" s="76">
        <v>78</v>
      </c>
      <c r="H103" s="76" t="s">
        <v>91</v>
      </c>
      <c r="I103" s="119">
        <f t="shared" si="1"/>
        <v>0.80922378861183475</v>
      </c>
      <c r="J103" s="103">
        <v>67175000</v>
      </c>
      <c r="K103" s="77">
        <v>54359608</v>
      </c>
    </row>
    <row r="104" spans="1:11" ht="13.5" thickBot="1" x14ac:dyDescent="0.25">
      <c r="A104" s="74">
        <v>12</v>
      </c>
      <c r="B104" s="73" t="s">
        <v>62</v>
      </c>
      <c r="C104" s="73" t="s">
        <v>98</v>
      </c>
      <c r="D104" s="74">
        <v>30098066</v>
      </c>
      <c r="E104" s="74">
        <v>31</v>
      </c>
      <c r="F104" s="73" t="s">
        <v>72</v>
      </c>
      <c r="G104" s="76">
        <v>77</v>
      </c>
      <c r="H104" s="76" t="s">
        <v>91</v>
      </c>
      <c r="I104" s="119">
        <f t="shared" si="1"/>
        <v>0.46185666320984387</v>
      </c>
      <c r="J104" s="103">
        <v>543852000</v>
      </c>
      <c r="K104" s="77">
        <v>251181670</v>
      </c>
    </row>
    <row r="105" spans="1:11" ht="13.5" thickBot="1" x14ac:dyDescent="0.25">
      <c r="A105" s="74">
        <v>12</v>
      </c>
      <c r="B105" s="73" t="s">
        <v>66</v>
      </c>
      <c r="C105" s="73" t="s">
        <v>98</v>
      </c>
      <c r="D105" s="74">
        <v>30481649</v>
      </c>
      <c r="E105" s="74">
        <v>33</v>
      </c>
      <c r="F105" s="73" t="s">
        <v>73</v>
      </c>
      <c r="G105" s="76">
        <v>73</v>
      </c>
      <c r="H105" s="76" t="s">
        <v>92</v>
      </c>
      <c r="I105" s="119">
        <f t="shared" si="1"/>
        <v>0</v>
      </c>
      <c r="J105" s="103">
        <v>314974000</v>
      </c>
      <c r="K105" s="77">
        <v>0</v>
      </c>
    </row>
    <row r="106" spans="1:11" ht="13.5" thickBot="1" x14ac:dyDescent="0.25">
      <c r="A106" s="74">
        <v>12</v>
      </c>
      <c r="B106" s="73" t="s">
        <v>60</v>
      </c>
      <c r="C106" s="73" t="s">
        <v>98</v>
      </c>
      <c r="D106" s="74">
        <v>30464093</v>
      </c>
      <c r="E106" s="74">
        <v>31</v>
      </c>
      <c r="F106" s="73" t="s">
        <v>74</v>
      </c>
      <c r="G106" s="76">
        <v>71</v>
      </c>
      <c r="H106" s="76" t="s">
        <v>92</v>
      </c>
      <c r="I106" s="119">
        <f t="shared" si="1"/>
        <v>0</v>
      </c>
      <c r="J106" s="103">
        <v>233590000</v>
      </c>
      <c r="K106" s="77">
        <v>0</v>
      </c>
    </row>
    <row r="107" spans="1:11" ht="13.5" thickBot="1" x14ac:dyDescent="0.25">
      <c r="A107" s="74">
        <v>12</v>
      </c>
      <c r="B107" s="73" t="s">
        <v>66</v>
      </c>
      <c r="C107" s="73" t="s">
        <v>98</v>
      </c>
      <c r="D107" s="74">
        <v>30463187</v>
      </c>
      <c r="E107" s="74">
        <v>33</v>
      </c>
      <c r="F107" s="73" t="s">
        <v>75</v>
      </c>
      <c r="G107" s="76">
        <v>63</v>
      </c>
      <c r="H107" s="76" t="s">
        <v>93</v>
      </c>
      <c r="I107" s="119">
        <f t="shared" si="1"/>
        <v>0</v>
      </c>
      <c r="J107" s="103">
        <v>1636608000</v>
      </c>
      <c r="K107" s="77">
        <v>0</v>
      </c>
    </row>
    <row r="108" spans="1:11" ht="13.5" thickBot="1" x14ac:dyDescent="0.25">
      <c r="A108" s="74">
        <v>12</v>
      </c>
      <c r="B108" s="73" t="s">
        <v>62</v>
      </c>
      <c r="C108" s="73" t="s">
        <v>97</v>
      </c>
      <c r="D108" s="74">
        <v>30463573</v>
      </c>
      <c r="E108" s="74">
        <v>31</v>
      </c>
      <c r="F108" s="73" t="s">
        <v>76</v>
      </c>
      <c r="G108" s="76">
        <v>62</v>
      </c>
      <c r="H108" s="76" t="s">
        <v>93</v>
      </c>
      <c r="I108" s="119">
        <f t="shared" si="1"/>
        <v>0</v>
      </c>
      <c r="J108" s="103">
        <v>34370000</v>
      </c>
      <c r="K108" s="77">
        <v>0</v>
      </c>
    </row>
    <row r="109" spans="1:11" ht="13.5" thickBot="1" x14ac:dyDescent="0.25">
      <c r="A109" s="74">
        <v>12</v>
      </c>
      <c r="B109" s="73" t="s">
        <v>61</v>
      </c>
      <c r="C109" s="73" t="s">
        <v>98</v>
      </c>
      <c r="D109" s="74">
        <v>30433122</v>
      </c>
      <c r="E109" s="74">
        <v>31</v>
      </c>
      <c r="F109" s="73" t="s">
        <v>77</v>
      </c>
      <c r="G109" s="76">
        <v>61</v>
      </c>
      <c r="H109" s="76" t="s">
        <v>93</v>
      </c>
      <c r="I109" s="119">
        <f t="shared" si="1"/>
        <v>0</v>
      </c>
      <c r="J109" s="103">
        <v>167816000</v>
      </c>
      <c r="K109" s="77">
        <v>0</v>
      </c>
    </row>
    <row r="110" spans="1:11" ht="13.5" thickBot="1" x14ac:dyDescent="0.25">
      <c r="A110" s="74">
        <v>12</v>
      </c>
      <c r="B110" s="73" t="s">
        <v>62</v>
      </c>
      <c r="C110" s="73" t="s">
        <v>98</v>
      </c>
      <c r="D110" s="74">
        <v>30130781</v>
      </c>
      <c r="E110" s="74">
        <v>31</v>
      </c>
      <c r="F110" s="73" t="s">
        <v>315</v>
      </c>
      <c r="G110" s="76">
        <v>54</v>
      </c>
      <c r="H110" s="76" t="s">
        <v>94</v>
      </c>
      <c r="I110" s="119">
        <f t="shared" si="1"/>
        <v>0.60092626354778678</v>
      </c>
      <c r="J110" s="103">
        <v>959105000</v>
      </c>
      <c r="K110" s="77">
        <v>576351384</v>
      </c>
    </row>
    <row r="111" spans="1:11" ht="13.5" thickBot="1" x14ac:dyDescent="0.25">
      <c r="A111" s="74">
        <v>12</v>
      </c>
      <c r="B111" s="73" t="s">
        <v>61</v>
      </c>
      <c r="C111" s="73" t="s">
        <v>98</v>
      </c>
      <c r="D111" s="74">
        <v>30459502</v>
      </c>
      <c r="E111" s="74">
        <v>31</v>
      </c>
      <c r="F111" s="73" t="s">
        <v>78</v>
      </c>
      <c r="G111" s="76">
        <v>51</v>
      </c>
      <c r="H111" s="76" t="s">
        <v>94</v>
      </c>
      <c r="I111" s="119">
        <f t="shared" si="1"/>
        <v>0</v>
      </c>
      <c r="J111" s="103">
        <v>1260531000</v>
      </c>
      <c r="K111" s="77">
        <v>0</v>
      </c>
    </row>
    <row r="112" spans="1:11" ht="13.5" thickBot="1" x14ac:dyDescent="0.25">
      <c r="A112" s="74">
        <v>12</v>
      </c>
      <c r="B112" s="73" t="s">
        <v>61</v>
      </c>
      <c r="C112" s="73" t="s">
        <v>98</v>
      </c>
      <c r="D112" s="74">
        <v>30479806</v>
      </c>
      <c r="E112" s="74">
        <v>31</v>
      </c>
      <c r="F112" s="73" t="s">
        <v>79</v>
      </c>
      <c r="G112" s="76">
        <v>50</v>
      </c>
      <c r="H112" s="76" t="s">
        <v>94</v>
      </c>
      <c r="I112" s="119">
        <f t="shared" si="1"/>
        <v>5.822588039891826E-2</v>
      </c>
      <c r="J112" s="103">
        <v>1075308000</v>
      </c>
      <c r="K112" s="77">
        <v>62610755</v>
      </c>
    </row>
    <row r="113" spans="1:11" ht="13.5" thickBot="1" x14ac:dyDescent="0.25">
      <c r="A113" s="74">
        <v>12</v>
      </c>
      <c r="B113" s="73" t="s">
        <v>63</v>
      </c>
      <c r="C113" s="73" t="s">
        <v>98</v>
      </c>
      <c r="D113" s="74">
        <v>30481685</v>
      </c>
      <c r="E113" s="74">
        <v>31</v>
      </c>
      <c r="F113" s="73" t="s">
        <v>80</v>
      </c>
      <c r="G113" s="76">
        <v>39</v>
      </c>
      <c r="H113" s="76" t="s">
        <v>95</v>
      </c>
      <c r="I113" s="119">
        <f t="shared" si="1"/>
        <v>4.2163519940668831E-2</v>
      </c>
      <c r="J113" s="103">
        <v>1208134000</v>
      </c>
      <c r="K113" s="77">
        <v>50939182</v>
      </c>
    </row>
    <row r="114" spans="1:11" ht="13.5" thickBot="1" x14ac:dyDescent="0.25">
      <c r="A114" s="74">
        <v>12</v>
      </c>
      <c r="B114" s="73" t="s">
        <v>67</v>
      </c>
      <c r="C114" s="73" t="s">
        <v>98</v>
      </c>
      <c r="D114" s="74">
        <v>30463633</v>
      </c>
      <c r="E114" s="74">
        <v>31</v>
      </c>
      <c r="F114" s="73" t="s">
        <v>81</v>
      </c>
      <c r="G114" s="76">
        <v>37</v>
      </c>
      <c r="H114" s="76" t="s">
        <v>95</v>
      </c>
      <c r="I114" s="119">
        <f t="shared" si="1"/>
        <v>0.40881708301823916</v>
      </c>
      <c r="J114" s="103">
        <v>312076000</v>
      </c>
      <c r="K114" s="77">
        <v>127582000</v>
      </c>
    </row>
    <row r="115" spans="1:11" ht="13.5" thickBot="1" x14ac:dyDescent="0.25">
      <c r="A115" s="74">
        <v>12</v>
      </c>
      <c r="B115" s="73" t="s">
        <v>61</v>
      </c>
      <c r="C115" s="73" t="s">
        <v>98</v>
      </c>
      <c r="D115" s="74">
        <v>30130471</v>
      </c>
      <c r="E115" s="74">
        <v>31</v>
      </c>
      <c r="F115" s="73" t="s">
        <v>82</v>
      </c>
      <c r="G115" s="76">
        <v>36</v>
      </c>
      <c r="H115" s="76" t="s">
        <v>95</v>
      </c>
      <c r="I115" s="119">
        <f t="shared" si="1"/>
        <v>0</v>
      </c>
      <c r="J115" s="103">
        <v>756196000</v>
      </c>
      <c r="K115" s="77">
        <v>0</v>
      </c>
    </row>
    <row r="116" spans="1:11" ht="13.5" thickBot="1" x14ac:dyDescent="0.25">
      <c r="A116" s="74">
        <v>12</v>
      </c>
      <c r="B116" s="73" t="s">
        <v>61</v>
      </c>
      <c r="C116" s="73" t="s">
        <v>97</v>
      </c>
      <c r="D116" s="74">
        <v>30221472</v>
      </c>
      <c r="E116" s="74">
        <v>31</v>
      </c>
      <c r="F116" s="73" t="s">
        <v>83</v>
      </c>
      <c r="G116" s="76">
        <v>34</v>
      </c>
      <c r="H116" s="76" t="s">
        <v>95</v>
      </c>
      <c r="I116" s="119">
        <f t="shared" si="1"/>
        <v>4.1818514185434337</v>
      </c>
      <c r="J116" s="103">
        <v>20514000</v>
      </c>
      <c r="K116" s="77">
        <v>85786500</v>
      </c>
    </row>
    <row r="117" spans="1:11" ht="13.5" thickBot="1" x14ac:dyDescent="0.25">
      <c r="A117" s="74">
        <v>12</v>
      </c>
      <c r="B117" s="73" t="s">
        <v>68</v>
      </c>
      <c r="C117" s="73" t="s">
        <v>97</v>
      </c>
      <c r="D117" s="74">
        <v>30406024</v>
      </c>
      <c r="E117" s="74">
        <v>31</v>
      </c>
      <c r="F117" s="73" t="s">
        <v>84</v>
      </c>
      <c r="G117" s="76">
        <v>33</v>
      </c>
      <c r="H117" s="76" t="s">
        <v>95</v>
      </c>
      <c r="I117" s="119">
        <f t="shared" si="1"/>
        <v>47.349858414622595</v>
      </c>
      <c r="J117" s="103">
        <v>10559000</v>
      </c>
      <c r="K117" s="77">
        <v>499967155</v>
      </c>
    </row>
    <row r="118" spans="1:11" ht="13.5" thickBot="1" x14ac:dyDescent="0.25">
      <c r="A118" s="74">
        <v>12</v>
      </c>
      <c r="B118" s="73" t="s">
        <v>64</v>
      </c>
      <c r="C118" s="73" t="s">
        <v>97</v>
      </c>
      <c r="D118" s="74">
        <v>30137224</v>
      </c>
      <c r="E118" s="74">
        <v>31</v>
      </c>
      <c r="F118" s="73" t="s">
        <v>85</v>
      </c>
      <c r="G118" s="76">
        <v>32</v>
      </c>
      <c r="H118" s="76" t="s">
        <v>95</v>
      </c>
      <c r="I118" s="119">
        <f t="shared" si="1"/>
        <v>0.56741872180451125</v>
      </c>
      <c r="J118" s="103">
        <v>26600000</v>
      </c>
      <c r="K118" s="77">
        <v>15093338</v>
      </c>
    </row>
    <row r="119" spans="1:11" ht="13.5" thickBot="1" x14ac:dyDescent="0.25">
      <c r="A119" s="74">
        <v>12</v>
      </c>
      <c r="B119" s="73" t="s">
        <v>61</v>
      </c>
      <c r="C119" s="73" t="s">
        <v>97</v>
      </c>
      <c r="D119" s="74">
        <v>30429822</v>
      </c>
      <c r="E119" s="74">
        <v>31</v>
      </c>
      <c r="F119" s="73" t="s">
        <v>86</v>
      </c>
      <c r="G119" s="76">
        <v>13</v>
      </c>
      <c r="H119" s="76" t="s">
        <v>96</v>
      </c>
      <c r="I119" s="119">
        <f t="shared" si="1"/>
        <v>5.971252629332683E-3</v>
      </c>
      <c r="J119" s="103">
        <v>262424000</v>
      </c>
      <c r="K119" s="77">
        <v>1567000</v>
      </c>
    </row>
    <row r="120" spans="1:11" ht="13.5" thickBot="1" x14ac:dyDescent="0.25">
      <c r="A120" s="74">
        <v>12</v>
      </c>
      <c r="B120" s="73" t="s">
        <v>61</v>
      </c>
      <c r="C120" s="73" t="s">
        <v>98</v>
      </c>
      <c r="D120" s="74">
        <v>30466788</v>
      </c>
      <c r="E120" s="74">
        <v>31</v>
      </c>
      <c r="F120" s="73" t="s">
        <v>87</v>
      </c>
      <c r="G120" s="76">
        <v>12</v>
      </c>
      <c r="H120" s="76" t="s">
        <v>96</v>
      </c>
      <c r="I120" s="119">
        <f t="shared" si="1"/>
        <v>0.3508326438217157</v>
      </c>
      <c r="J120" s="103">
        <v>166543000</v>
      </c>
      <c r="K120" s="77">
        <v>58428721</v>
      </c>
    </row>
    <row r="121" spans="1:11" ht="13.5" thickBot="1" x14ac:dyDescent="0.25">
      <c r="A121" s="74">
        <v>12</v>
      </c>
      <c r="B121" s="73" t="s">
        <v>61</v>
      </c>
      <c r="C121" s="73" t="s">
        <v>98</v>
      </c>
      <c r="D121" s="74">
        <v>30471090</v>
      </c>
      <c r="E121" s="74">
        <v>31</v>
      </c>
      <c r="F121" s="73" t="s">
        <v>88</v>
      </c>
      <c r="G121" s="76">
        <v>11</v>
      </c>
      <c r="H121" s="76" t="s">
        <v>96</v>
      </c>
      <c r="I121" s="119">
        <f t="shared" si="1"/>
        <v>0</v>
      </c>
      <c r="J121" s="103">
        <v>60000000</v>
      </c>
      <c r="K121" s="77">
        <v>0</v>
      </c>
    </row>
    <row r="122" spans="1:11" ht="13.5" thickBot="1" x14ac:dyDescent="0.25">
      <c r="A122" s="74">
        <v>12</v>
      </c>
      <c r="B122" s="73" t="s">
        <v>66</v>
      </c>
      <c r="C122" s="73" t="s">
        <v>98</v>
      </c>
      <c r="D122" s="74">
        <v>30460835</v>
      </c>
      <c r="E122" s="74">
        <v>31</v>
      </c>
      <c r="F122" s="73" t="s">
        <v>89</v>
      </c>
      <c r="G122" s="76">
        <v>10</v>
      </c>
      <c r="H122" s="76" t="s">
        <v>96</v>
      </c>
      <c r="I122" s="119">
        <f t="shared" si="1"/>
        <v>0.20067988881376306</v>
      </c>
      <c r="J122" s="103">
        <v>159732000</v>
      </c>
      <c r="K122" s="77">
        <v>32055000</v>
      </c>
    </row>
    <row r="123" spans="1:11" ht="13.5" thickBot="1" x14ac:dyDescent="0.25">
      <c r="A123" s="74">
        <v>12</v>
      </c>
      <c r="B123" s="73" t="s">
        <v>61</v>
      </c>
      <c r="C123" s="73" t="s">
        <v>98</v>
      </c>
      <c r="D123" s="74">
        <v>30285024</v>
      </c>
      <c r="E123" s="74">
        <v>31</v>
      </c>
      <c r="F123" s="73" t="s">
        <v>90</v>
      </c>
      <c r="G123" s="76">
        <v>8</v>
      </c>
      <c r="H123" s="76" t="s">
        <v>96</v>
      </c>
      <c r="I123" s="119">
        <f t="shared" si="1"/>
        <v>107.45951060267858</v>
      </c>
      <c r="J123" s="103">
        <v>3584000</v>
      </c>
      <c r="K123" s="77">
        <v>385134886</v>
      </c>
    </row>
    <row r="126" spans="1:11" x14ac:dyDescent="0.2">
      <c r="A126" s="176" t="s">
        <v>65</v>
      </c>
      <c r="B126" s="176"/>
      <c r="C126" s="176"/>
      <c r="D126" s="176"/>
      <c r="E126" s="176"/>
      <c r="F126" s="176"/>
      <c r="G126" s="176"/>
      <c r="H126" s="176"/>
      <c r="I126" s="176"/>
      <c r="J126" s="176"/>
      <c r="K126" s="176"/>
    </row>
    <row r="127" spans="1:11" x14ac:dyDescent="0.2">
      <c r="A127" s="121"/>
      <c r="B127" s="121"/>
      <c r="C127" s="121"/>
      <c r="D127" s="121"/>
      <c r="E127" s="121"/>
      <c r="F127" s="121"/>
      <c r="G127" s="121"/>
      <c r="H127" s="121"/>
      <c r="I127" s="121"/>
      <c r="J127" s="121"/>
      <c r="K127" s="121"/>
    </row>
    <row r="128" spans="1:11" ht="13.5" thickBot="1" x14ac:dyDescent="0.25"/>
    <row r="129" spans="1:11" ht="13.5" thickBot="1" x14ac:dyDescent="0.25">
      <c r="A129" s="74">
        <v>12</v>
      </c>
      <c r="B129" s="73" t="s">
        <v>61</v>
      </c>
      <c r="C129" s="73" t="s">
        <v>98</v>
      </c>
      <c r="D129" s="74">
        <v>30119290</v>
      </c>
      <c r="E129" s="74">
        <v>31</v>
      </c>
      <c r="F129" s="73" t="s">
        <v>268</v>
      </c>
      <c r="G129" s="74">
        <v>317</v>
      </c>
      <c r="H129" s="76" t="s">
        <v>262</v>
      </c>
      <c r="I129" s="119">
        <f>K129/J129</f>
        <v>0.33231636752582699</v>
      </c>
      <c r="J129" s="103">
        <v>76664000</v>
      </c>
      <c r="K129" s="77">
        <v>25476702</v>
      </c>
    </row>
    <row r="130" spans="1:11" ht="13.5" thickBot="1" x14ac:dyDescent="0.25">
      <c r="A130" s="74">
        <v>12</v>
      </c>
      <c r="B130" s="73" t="s">
        <v>61</v>
      </c>
      <c r="C130" s="73" t="s">
        <v>98</v>
      </c>
      <c r="D130" s="74">
        <v>30358373</v>
      </c>
      <c r="E130" s="74">
        <v>33</v>
      </c>
      <c r="F130" s="73" t="s">
        <v>205</v>
      </c>
      <c r="G130" s="74">
        <v>263</v>
      </c>
      <c r="H130" s="76" t="s">
        <v>203</v>
      </c>
      <c r="I130" s="119">
        <f t="shared" ref="I130:I142" si="2">K130/J130</f>
        <v>3.9142134125344352</v>
      </c>
      <c r="J130" s="103">
        <v>232320000</v>
      </c>
      <c r="K130" s="136">
        <v>909350060</v>
      </c>
    </row>
    <row r="131" spans="1:11" ht="13.5" thickBot="1" x14ac:dyDescent="0.25">
      <c r="A131" s="74">
        <v>12</v>
      </c>
      <c r="B131" s="73" t="s">
        <v>60</v>
      </c>
      <c r="C131" s="73" t="s">
        <v>98</v>
      </c>
      <c r="D131" s="74">
        <v>30407833</v>
      </c>
      <c r="E131" s="74">
        <v>31</v>
      </c>
      <c r="F131" s="73" t="s">
        <v>221</v>
      </c>
      <c r="G131" s="74">
        <v>193</v>
      </c>
      <c r="H131" s="76" t="s">
        <v>220</v>
      </c>
      <c r="I131" s="119">
        <f t="shared" si="2"/>
        <v>1.2439224849847055</v>
      </c>
      <c r="J131" s="103">
        <v>371996366</v>
      </c>
      <c r="K131" s="77">
        <v>462734644</v>
      </c>
    </row>
    <row r="132" spans="1:11" ht="13.5" thickBot="1" x14ac:dyDescent="0.25">
      <c r="A132" s="74">
        <v>12</v>
      </c>
      <c r="B132" s="73" t="s">
        <v>142</v>
      </c>
      <c r="C132" s="73" t="s">
        <v>182</v>
      </c>
      <c r="D132" s="74">
        <v>30382326</v>
      </c>
      <c r="E132" s="74">
        <v>31</v>
      </c>
      <c r="F132" s="73" t="s">
        <v>143</v>
      </c>
      <c r="G132" s="74">
        <v>173</v>
      </c>
      <c r="H132" s="76" t="s">
        <v>138</v>
      </c>
      <c r="I132" s="119">
        <f t="shared" si="2"/>
        <v>20.747642094194475</v>
      </c>
      <c r="J132" s="103">
        <v>14455200</v>
      </c>
      <c r="K132" s="77">
        <v>299911316</v>
      </c>
    </row>
    <row r="133" spans="1:11" ht="13.5" thickBot="1" x14ac:dyDescent="0.25">
      <c r="A133" s="74">
        <v>12</v>
      </c>
      <c r="B133" s="73" t="s">
        <v>60</v>
      </c>
      <c r="C133" s="73" t="s">
        <v>98</v>
      </c>
      <c r="D133" s="74">
        <v>30485154</v>
      </c>
      <c r="E133" s="74">
        <v>31</v>
      </c>
      <c r="F133" s="73" t="s">
        <v>140</v>
      </c>
      <c r="G133" s="74">
        <v>167</v>
      </c>
      <c r="H133" s="76" t="s">
        <v>138</v>
      </c>
      <c r="I133" s="119">
        <f t="shared" si="2"/>
        <v>0</v>
      </c>
      <c r="J133" s="103">
        <v>446738000</v>
      </c>
      <c r="K133" s="77">
        <v>0</v>
      </c>
    </row>
    <row r="134" spans="1:11" ht="13.5" thickBot="1" x14ac:dyDescent="0.25">
      <c r="A134" s="74">
        <v>12</v>
      </c>
      <c r="B134" s="73" t="s">
        <v>60</v>
      </c>
      <c r="C134" s="73" t="s">
        <v>98</v>
      </c>
      <c r="D134" s="74">
        <v>30463832</v>
      </c>
      <c r="E134" s="74">
        <v>31</v>
      </c>
      <c r="F134" s="73" t="s">
        <v>139</v>
      </c>
      <c r="G134" s="74">
        <v>166</v>
      </c>
      <c r="H134" s="76" t="s">
        <v>138</v>
      </c>
      <c r="I134" s="119">
        <f t="shared" si="2"/>
        <v>0</v>
      </c>
      <c r="J134" s="103">
        <v>145972000</v>
      </c>
      <c r="K134" s="77">
        <v>0</v>
      </c>
    </row>
    <row r="135" spans="1:11" ht="13.5" thickBot="1" x14ac:dyDescent="0.25">
      <c r="A135" s="74">
        <v>12</v>
      </c>
      <c r="B135" s="73" t="s">
        <v>60</v>
      </c>
      <c r="C135" s="73" t="s">
        <v>97</v>
      </c>
      <c r="D135" s="74">
        <v>30318822</v>
      </c>
      <c r="E135" s="74">
        <v>31</v>
      </c>
      <c r="F135" s="73" t="s">
        <v>137</v>
      </c>
      <c r="G135" s="74">
        <v>165</v>
      </c>
      <c r="H135" s="76" t="s">
        <v>138</v>
      </c>
      <c r="I135" s="119">
        <f t="shared" si="2"/>
        <v>0</v>
      </c>
      <c r="J135" s="103">
        <v>35822000</v>
      </c>
      <c r="K135" s="77">
        <v>0</v>
      </c>
    </row>
    <row r="136" spans="1:11" ht="13.5" thickBot="1" x14ac:dyDescent="0.25">
      <c r="A136" s="74">
        <v>12</v>
      </c>
      <c r="B136" s="73" t="s">
        <v>66</v>
      </c>
      <c r="C136" s="73" t="s">
        <v>98</v>
      </c>
      <c r="D136" s="74">
        <v>30482296</v>
      </c>
      <c r="E136" s="74">
        <v>22</v>
      </c>
      <c r="F136" s="73" t="s">
        <v>156</v>
      </c>
      <c r="G136" s="74">
        <v>156</v>
      </c>
      <c r="H136" s="76" t="s">
        <v>153</v>
      </c>
      <c r="I136" s="119">
        <f t="shared" si="2"/>
        <v>0</v>
      </c>
      <c r="J136" s="103">
        <v>511426000</v>
      </c>
      <c r="K136" s="136">
        <v>0</v>
      </c>
    </row>
    <row r="137" spans="1:11" ht="13.5" thickBot="1" x14ac:dyDescent="0.25">
      <c r="A137" s="74">
        <v>12</v>
      </c>
      <c r="B137" s="73" t="s">
        <v>66</v>
      </c>
      <c r="C137" s="73" t="s">
        <v>98</v>
      </c>
      <c r="D137" s="74">
        <v>30482331</v>
      </c>
      <c r="E137" s="74">
        <v>22</v>
      </c>
      <c r="F137" s="73" t="s">
        <v>155</v>
      </c>
      <c r="G137" s="74">
        <v>155</v>
      </c>
      <c r="H137" s="76" t="s">
        <v>153</v>
      </c>
      <c r="I137" s="119">
        <f t="shared" si="2"/>
        <v>0</v>
      </c>
      <c r="J137" s="103">
        <v>691783000</v>
      </c>
      <c r="K137" s="77">
        <v>0</v>
      </c>
    </row>
    <row r="138" spans="1:11" ht="13.5" thickBot="1" x14ac:dyDescent="0.25">
      <c r="A138" s="74">
        <v>12</v>
      </c>
      <c r="B138" s="73" t="s">
        <v>60</v>
      </c>
      <c r="C138" s="73" t="s">
        <v>130</v>
      </c>
      <c r="D138" s="74">
        <v>30458640</v>
      </c>
      <c r="E138" s="74">
        <v>31</v>
      </c>
      <c r="F138" s="73" t="s">
        <v>125</v>
      </c>
      <c r="G138" s="76">
        <v>122</v>
      </c>
      <c r="H138" s="76" t="s">
        <v>115</v>
      </c>
      <c r="I138" s="119">
        <f t="shared" si="2"/>
        <v>0</v>
      </c>
      <c r="J138" s="77">
        <v>287221000</v>
      </c>
      <c r="K138" s="77">
        <v>0</v>
      </c>
    </row>
    <row r="139" spans="1:11" ht="13.5" thickBot="1" x14ac:dyDescent="0.25">
      <c r="A139" s="74">
        <v>12</v>
      </c>
      <c r="B139" s="73" t="s">
        <v>66</v>
      </c>
      <c r="C139" s="73" t="s">
        <v>99</v>
      </c>
      <c r="D139" s="74">
        <v>30469940</v>
      </c>
      <c r="E139" s="74">
        <v>33</v>
      </c>
      <c r="F139" s="73" t="s">
        <v>126</v>
      </c>
      <c r="G139" s="76">
        <v>113</v>
      </c>
      <c r="H139" s="76" t="s">
        <v>116</v>
      </c>
      <c r="I139" s="119">
        <f t="shared" si="2"/>
        <v>0.2285166715576738</v>
      </c>
      <c r="J139" s="77">
        <v>1131328000</v>
      </c>
      <c r="K139" s="136">
        <v>258527309</v>
      </c>
    </row>
    <row r="140" spans="1:11" ht="13.5" thickBot="1" x14ac:dyDescent="0.25">
      <c r="A140" s="74">
        <v>12</v>
      </c>
      <c r="B140" s="73" t="s">
        <v>60</v>
      </c>
      <c r="C140" s="73" t="s">
        <v>97</v>
      </c>
      <c r="D140" s="74">
        <v>30429277</v>
      </c>
      <c r="E140" s="74">
        <v>31</v>
      </c>
      <c r="F140" s="73" t="s">
        <v>127</v>
      </c>
      <c r="G140" s="76">
        <v>72</v>
      </c>
      <c r="H140" s="76" t="s">
        <v>92</v>
      </c>
      <c r="I140" s="119">
        <f t="shared" si="2"/>
        <v>0</v>
      </c>
      <c r="J140" s="77">
        <v>54056000</v>
      </c>
      <c r="K140" s="77">
        <v>0</v>
      </c>
    </row>
    <row r="141" spans="1:11" ht="13.5" thickBot="1" x14ac:dyDescent="0.25">
      <c r="A141" s="74">
        <v>12</v>
      </c>
      <c r="B141" s="73" t="s">
        <v>60</v>
      </c>
      <c r="C141" s="73" t="s">
        <v>99</v>
      </c>
      <c r="D141" s="74">
        <v>30477184</v>
      </c>
      <c r="E141" s="74">
        <v>31</v>
      </c>
      <c r="F141" s="73" t="s">
        <v>128</v>
      </c>
      <c r="G141" s="76">
        <v>70</v>
      </c>
      <c r="H141" s="76" t="s">
        <v>92</v>
      </c>
      <c r="I141" s="119">
        <f t="shared" si="2"/>
        <v>0</v>
      </c>
      <c r="J141" s="77">
        <v>85532000</v>
      </c>
      <c r="K141" s="77">
        <v>0</v>
      </c>
    </row>
    <row r="142" spans="1:11" ht="13.5" thickBot="1" x14ac:dyDescent="0.25">
      <c r="A142" s="74">
        <v>12</v>
      </c>
      <c r="B142" s="73" t="s">
        <v>64</v>
      </c>
      <c r="C142" s="73" t="s">
        <v>97</v>
      </c>
      <c r="D142" s="74">
        <v>30305772</v>
      </c>
      <c r="E142" s="74">
        <v>31</v>
      </c>
      <c r="F142" s="73" t="s">
        <v>129</v>
      </c>
      <c r="G142" s="76">
        <v>9</v>
      </c>
      <c r="H142" s="76" t="s">
        <v>96</v>
      </c>
      <c r="I142" s="119">
        <f t="shared" si="2"/>
        <v>0</v>
      </c>
      <c r="J142" s="77">
        <v>157357000</v>
      </c>
      <c r="K142" s="77">
        <v>0</v>
      </c>
    </row>
  </sheetData>
  <autoFilter ref="A14:K123"/>
  <sortState ref="A3702:K3910">
    <sortCondition descending="1" ref="C3702:C3910"/>
  </sortState>
  <mergeCells count="3">
    <mergeCell ref="A10:K10"/>
    <mergeCell ref="A126:K126"/>
    <mergeCell ref="B12:K12"/>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E19"/>
  <sheetViews>
    <sheetView workbookViewId="0">
      <selection activeCell="A7" sqref="A7:E7"/>
    </sheetView>
  </sheetViews>
  <sheetFormatPr baseColWidth="10" defaultRowHeight="12.75" x14ac:dyDescent="0.2"/>
  <cols>
    <col min="1" max="1" width="23.28515625" style="30" customWidth="1"/>
    <col min="2" max="2" width="37.140625" style="30" customWidth="1"/>
    <col min="3" max="3" width="63.7109375" style="30" customWidth="1"/>
    <col min="4" max="4" width="26.5703125" style="30" customWidth="1"/>
    <col min="5" max="5" width="17.42578125" style="30" customWidth="1"/>
    <col min="6" max="16384" width="11.42578125" style="30"/>
  </cols>
  <sheetData>
    <row r="1" spans="1:5" x14ac:dyDescent="0.2">
      <c r="B1" s="166"/>
      <c r="C1" s="166"/>
      <c r="D1" s="166"/>
      <c r="E1" s="166"/>
    </row>
    <row r="2" spans="1:5" x14ac:dyDescent="0.2">
      <c r="B2" s="166"/>
      <c r="C2" s="166"/>
      <c r="D2" s="166"/>
      <c r="E2" s="166"/>
    </row>
    <row r="3" spans="1:5" x14ac:dyDescent="0.2">
      <c r="B3" s="166"/>
      <c r="C3" s="166"/>
      <c r="D3" s="166"/>
      <c r="E3" s="166"/>
    </row>
    <row r="4" spans="1:5" x14ac:dyDescent="0.2">
      <c r="B4" s="166"/>
      <c r="C4" s="166"/>
      <c r="D4" s="166"/>
      <c r="E4" s="166"/>
    </row>
    <row r="5" spans="1:5" ht="29.25" customHeight="1" x14ac:dyDescent="0.2">
      <c r="B5" s="166"/>
      <c r="C5" s="166"/>
      <c r="D5" s="166"/>
      <c r="E5" s="166"/>
    </row>
    <row r="6" spans="1:5" ht="29.25" customHeight="1" thickBot="1" x14ac:dyDescent="0.25">
      <c r="A6" s="31" t="s">
        <v>223</v>
      </c>
      <c r="B6" s="42"/>
      <c r="C6" s="42"/>
      <c r="D6" s="42"/>
      <c r="E6" s="42"/>
    </row>
    <row r="7" spans="1:5" ht="24.75" customHeight="1" thickBot="1" x14ac:dyDescent="0.25">
      <c r="A7" s="202" t="s">
        <v>54</v>
      </c>
      <c r="B7" s="203"/>
      <c r="C7" s="203"/>
      <c r="D7" s="203"/>
      <c r="E7" s="204"/>
    </row>
    <row r="8" spans="1:5" ht="15" customHeight="1" thickBot="1" x14ac:dyDescent="0.25">
      <c r="A8" s="197" t="s">
        <v>44</v>
      </c>
      <c r="B8" s="198"/>
      <c r="C8" s="198"/>
      <c r="D8" s="198"/>
      <c r="E8" s="199"/>
    </row>
    <row r="9" spans="1:5" ht="58.5" customHeight="1" thickBot="1" x14ac:dyDescent="0.25">
      <c r="A9" s="197"/>
      <c r="B9" s="198"/>
      <c r="C9" s="198"/>
      <c r="D9" s="198"/>
      <c r="E9" s="199"/>
    </row>
    <row r="10" spans="1:5" ht="13.5" thickBot="1" x14ac:dyDescent="0.25">
      <c r="B10" s="32"/>
      <c r="C10" s="33"/>
      <c r="D10" s="33"/>
      <c r="E10" s="34"/>
    </row>
    <row r="11" spans="1:5" ht="23.25" customHeight="1" thickBot="1" x14ac:dyDescent="0.25">
      <c r="A11" s="70" t="s">
        <v>2</v>
      </c>
      <c r="B11" s="197" t="s">
        <v>16</v>
      </c>
      <c r="C11" s="198"/>
      <c r="D11" s="198"/>
      <c r="E11" s="199"/>
    </row>
    <row r="12" spans="1:5" ht="13.5" thickBot="1" x14ac:dyDescent="0.25">
      <c r="B12" s="32"/>
      <c r="C12" s="33"/>
      <c r="D12" s="33"/>
      <c r="E12" s="34"/>
    </row>
    <row r="13" spans="1:5" ht="15.75" customHeight="1" thickBot="1" x14ac:dyDescent="0.25">
      <c r="A13" s="87" t="s">
        <v>4</v>
      </c>
      <c r="B13" s="205" t="s">
        <v>17</v>
      </c>
      <c r="C13" s="206"/>
      <c r="D13" s="206"/>
      <c r="E13" s="207"/>
    </row>
    <row r="14" spans="1:5" x14ac:dyDescent="0.2">
      <c r="B14" s="35"/>
      <c r="C14" s="36"/>
      <c r="D14" s="36"/>
      <c r="E14" s="36"/>
    </row>
    <row r="15" spans="1:5" ht="13.5" thickBot="1" x14ac:dyDescent="0.25"/>
    <row r="16" spans="1:5" ht="47.25" customHeight="1" thickBot="1" x14ac:dyDescent="0.25">
      <c r="A16" s="72" t="s">
        <v>41</v>
      </c>
      <c r="B16" s="102" t="s">
        <v>6</v>
      </c>
      <c r="C16" s="97" t="s">
        <v>136</v>
      </c>
      <c r="D16" s="97" t="s">
        <v>57</v>
      </c>
      <c r="E16" s="97" t="s">
        <v>9</v>
      </c>
    </row>
    <row r="17" spans="1:5" ht="13.5" thickBot="1" x14ac:dyDescent="0.25">
      <c r="A17" s="71"/>
      <c r="B17" s="71"/>
      <c r="C17" s="93"/>
      <c r="D17" s="93"/>
      <c r="E17" s="93"/>
    </row>
    <row r="19" spans="1:5" x14ac:dyDescent="0.2">
      <c r="A19" s="30" t="s">
        <v>100</v>
      </c>
    </row>
  </sheetData>
  <autoFilter ref="A16:E16">
    <sortState ref="A16:E80">
      <sortCondition ref="A15:A80"/>
    </sortState>
  </autoFilter>
  <mergeCells count="5">
    <mergeCell ref="B1:E5"/>
    <mergeCell ref="A8:E9"/>
    <mergeCell ref="A7:E7"/>
    <mergeCell ref="B11:E11"/>
    <mergeCell ref="B13:E13"/>
  </mergeCells>
  <pageMargins left="0.98425196850393704" right="0.98425196850393704" top="0.98425196850393704" bottom="0.98425196850393704" header="0.51181102362204722" footer="0.51181102362204722"/>
  <pageSetup paperSize="125"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DETALLE GORES</vt:lpstr>
      <vt:lpstr>02-2 (Sub 24) 2.1</vt:lpstr>
      <vt:lpstr> 02-5-5.1 (Sub 33) Semestral </vt:lpstr>
      <vt:lpstr>02-5-5.2 (Sub 33) Semestral</vt:lpstr>
      <vt:lpstr>08 Cartera de Proy Semestral</vt:lpstr>
      <vt:lpstr>10 Planes Desarr. Int Semestral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SUBDERE</dc:creator>
  <cp:lastModifiedBy>victor2 vera</cp:lastModifiedBy>
  <cp:lastPrinted>2018-01-12T19:34:45Z</cp:lastPrinted>
  <dcterms:created xsi:type="dcterms:W3CDTF">2012-04-05T15:15:10Z</dcterms:created>
  <dcterms:modified xsi:type="dcterms:W3CDTF">2018-01-12T21:06:21Z</dcterms:modified>
</cp:coreProperties>
</file>